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i.cortes\Downloads\"/>
    </mc:Choice>
  </mc:AlternateContent>
  <xr:revisionPtr revIDLastSave="0" documentId="13_ncr:1_{35D7D5C9-F06B-4C7C-9E34-ED0B3BFB7C1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lan de trabajo anual 2018" sheetId="1" state="hidden" r:id="rId1"/>
    <sheet name="Plan de ejecución PTEP" sheetId="2" r:id="rId2"/>
    <sheet name="Control de cambios" sheetId="3" r:id="rId3"/>
  </sheets>
  <definedNames>
    <definedName name="_xlnm.Print_Titles" localSheetId="1">'Plan de ejecución PTEP'!$1:$8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2" l="1"/>
  <c r="E95" i="2"/>
  <c r="F94" i="2"/>
  <c r="G94" i="2"/>
  <c r="H94" i="2"/>
  <c r="I94" i="2"/>
  <c r="J94" i="2"/>
  <c r="K94" i="2"/>
  <c r="L94" i="2"/>
  <c r="M94" i="2"/>
  <c r="N94" i="2"/>
  <c r="O94" i="2"/>
  <c r="P94" i="2"/>
  <c r="O95" i="2"/>
  <c r="P95" i="2"/>
  <c r="N95" i="2"/>
  <c r="H95" i="2"/>
  <c r="I95" i="2"/>
  <c r="J95" i="2"/>
  <c r="K95" i="2"/>
  <c r="L95" i="2"/>
  <c r="M95" i="2"/>
  <c r="F95" i="2"/>
  <c r="G95" i="2"/>
  <c r="E98" i="2" l="1"/>
  <c r="M98" i="2"/>
  <c r="L98" i="2"/>
  <c r="K98" i="2"/>
  <c r="J98" i="2"/>
  <c r="I98" i="2"/>
  <c r="H98" i="2"/>
  <c r="G98" i="2"/>
  <c r="F98" i="2"/>
  <c r="O98" i="2"/>
  <c r="P98" i="2"/>
  <c r="Q95" i="2"/>
  <c r="E97" i="2" s="1"/>
  <c r="Q94" i="2"/>
  <c r="N98" i="2"/>
  <c r="R96" i="2"/>
  <c r="M90" i="1"/>
  <c r="Q90" i="1"/>
  <c r="U90" i="1"/>
  <c r="Y90" i="1"/>
  <c r="AC90" i="1"/>
  <c r="AG90" i="1"/>
  <c r="AK90" i="1"/>
  <c r="AO90" i="1"/>
  <c r="AS90" i="1"/>
  <c r="AW90" i="1"/>
  <c r="BA90" i="1"/>
  <c r="I90" i="1"/>
  <c r="M89" i="1"/>
  <c r="Q89" i="1"/>
  <c r="Q91" i="1" s="1"/>
  <c r="U89" i="1"/>
  <c r="U91" i="1" s="1"/>
  <c r="Y89" i="1"/>
  <c r="AC89" i="1"/>
  <c r="AC91" i="1" s="1"/>
  <c r="AG89" i="1"/>
  <c r="AG91" i="1" s="1"/>
  <c r="AK89" i="1"/>
  <c r="AK91" i="1" s="1"/>
  <c r="AO89" i="1"/>
  <c r="AS89" i="1"/>
  <c r="AS91" i="1" s="1"/>
  <c r="AW89" i="1"/>
  <c r="AW91" i="1" s="1"/>
  <c r="BA89" i="1"/>
  <c r="BA91" i="1" s="1"/>
  <c r="I89" i="1"/>
  <c r="I96" i="2" l="1"/>
  <c r="J96" i="2"/>
  <c r="K96" i="2"/>
  <c r="H97" i="2"/>
  <c r="L96" i="2"/>
  <c r="I97" i="2"/>
  <c r="M96" i="2"/>
  <c r="F96" i="2"/>
  <c r="H96" i="2"/>
  <c r="G97" i="2"/>
  <c r="P97" i="2"/>
  <c r="J97" i="2"/>
  <c r="N96" i="2"/>
  <c r="K97" i="2"/>
  <c r="O96" i="2"/>
  <c r="L97" i="2"/>
  <c r="P96" i="2"/>
  <c r="M97" i="2"/>
  <c r="N97" i="2"/>
  <c r="O97" i="2"/>
  <c r="G96" i="2"/>
  <c r="F97" i="2"/>
  <c r="E96" i="2"/>
  <c r="M91" i="1"/>
  <c r="Y91" i="1"/>
  <c r="AO91" i="1"/>
  <c r="I91" i="1"/>
  <c r="Q97" i="2" l="1"/>
  <c r="Q96" i="2"/>
</calcChain>
</file>

<file path=xl/sharedStrings.xml><?xml version="1.0" encoding="utf-8"?>
<sst xmlns="http://schemas.openxmlformats.org/spreadsheetml/2006/main" count="472" uniqueCount="207">
  <si>
    <t>PLAN DE TRABAJO ANUAL  2018</t>
  </si>
  <si>
    <t>FASE  DEL SG-SST</t>
  </si>
  <si>
    <t>OBJETIVO GENERAL DEL SG-SST</t>
  </si>
  <si>
    <t>ACTIVIDAD</t>
  </si>
  <si>
    <t>RECURSOS</t>
  </si>
  <si>
    <t>P/E</t>
  </si>
  <si>
    <t>ENERO</t>
  </si>
  <si>
    <t>FEB.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</si>
  <si>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</si>
  <si>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</si>
  <si>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</si>
  <si>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</si>
  <si>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</si>
  <si>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</si>
  <si>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</si>
  <si>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</si>
  <si>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</si>
  <si>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</si>
  <si>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Financiero</t>
  </si>
  <si>
    <t>Técnico</t>
  </si>
  <si>
    <t>Personal</t>
  </si>
  <si>
    <t>PLANEAR</t>
  </si>
  <si>
    <t>Realizar el contrato del responsable del SG-SST, teniendo en cuenta que en la planta de personal del IDPYBA, no se cuenta con el personal suficiente y competente para diseño e Implementación del SG-SST</t>
  </si>
  <si>
    <t xml:space="preserve"> Cuenta y pone a disposición los recursos financieros necesarios para el desarrollo e implementación del SG-SST, y asi dar cumplimeinto a la normatividad legal vigente.</t>
  </si>
  <si>
    <t>Asesor del SG-SST</t>
  </si>
  <si>
    <t>P</t>
  </si>
  <si>
    <t>p</t>
  </si>
  <si>
    <t>E</t>
  </si>
  <si>
    <t>Jaime Andrés Parra Moreno - Contratista OAP</t>
  </si>
  <si>
    <t>Realizar la asignación y documentación de Roles y Responsabilidades en el SG-SST, de acuerdo con el nivel jererquico.</t>
  </si>
  <si>
    <t>Fernando Aguirre Contratista Talento Humano / Jaime Andrés Parra M Contratista OAP</t>
  </si>
  <si>
    <t>Fernando Aguirre Contratista Talento Humano</t>
  </si>
  <si>
    <t>Crear matriz o documentos de recursos financieros, humanos y tecnologicos para el SG-SST</t>
  </si>
  <si>
    <t>Conformación del COPASST</t>
  </si>
  <si>
    <t>Conformación del Comité de Convivencia Laboral</t>
  </si>
  <si>
    <t>Definir el Plan Institucional de Capacitación en lo referente al SG-SST</t>
  </si>
  <si>
    <t>Revisión,actualización y Socialización de la Politica del SG-SST</t>
  </si>
  <si>
    <t>Definición y socialización de los objetivos del SG-SST, de acuerdo con la Politica</t>
  </si>
  <si>
    <t>Informe de la evaluación Inicial 2018 del SG-SST del IDPYBA</t>
  </si>
  <si>
    <t>Definición e Implementación del Plan de Trabajo Anual del IDPYBA 2018</t>
  </si>
  <si>
    <t>Revisión y actualización del procedimiento de control documental</t>
  </si>
  <si>
    <t>Actualizar los documentos del SG-SST de acuerdo con el sistema de archivo o retención documental, para los registros y documentos implementado en el IDPYBA y de acuerdo con la normatividad legal vigente.</t>
  </si>
  <si>
    <t>Rendición de cuentas anuel , del desempeño del SG-SST (revision por la direccion)</t>
  </si>
  <si>
    <t>Definir y Realizar la Matriz de Requisitos Legales en el SG-SST</t>
  </si>
  <si>
    <t>Realizar el Procedimiento de Comunicaciones para el SG-SST, comprobar que las acciones que se desarrollaron para dar respuesta a las comunicaciones recibidas son eficaces.</t>
  </si>
  <si>
    <t>Realizar el procedimiento para la identificación y evaluación de las especificaciones en SST, de las compras y adquisición de productos y servicios</t>
  </si>
  <si>
    <t>Realizar el Procedimiento o Manual de Seguridad y Salud en el Trabajo para proveedores y contratistas</t>
  </si>
  <si>
    <t>Procedimiento de Gestión del Cambio en el SG-SST</t>
  </si>
  <si>
    <t>HACER</t>
  </si>
  <si>
    <t>Realizar el perfil socio demografico dl IDPYBA</t>
  </si>
  <si>
    <t>Asesor del SG-SST - Gerencia</t>
  </si>
  <si>
    <t>Proceso de contratación para examenes medicos de ingreso, periodicos y de egreso del IDPYBA, inclido el diagnostico de condiciones de salud del instituto</t>
  </si>
  <si>
    <t>Definir los programas de vigilancia epidemiologica de acuerdo con las condiciones de salud y los peligros de mayor influencia en el IDPYBA</t>
  </si>
  <si>
    <t xml:space="preserve">Hay un programa para promover entre los trabajadores estilos de vida y entorno saludable, </t>
  </si>
  <si>
    <t>Revisar y  Actualizar el Procedimiento de Reporte e investigación  de Incidentes y accidentes de Trabajo,</t>
  </si>
  <si>
    <t>Definición de Indicadores de las condiciones de salud de los trabajadores del IDPYBA.
(ILI, Ausentismo, Severida de AT Y EL, Frecuencia AT y EL, Mortalidad de AT y EL entre otros)</t>
  </si>
  <si>
    <t>Revisar y Actualizar la Matriz de Identificación de Peligros, Evaluación y Valoración  de los Riesgos.</t>
  </si>
  <si>
    <t>Definir la Realización de Mediciones Ambientales</t>
  </si>
  <si>
    <t>Programa de Inspecciones del COPASST</t>
  </si>
  <si>
    <t>Programa de Mantenimiento</t>
  </si>
  <si>
    <t>Matriz de Elementos de Protección Personal, Incluir metodo de inspección de los EPP.</t>
  </si>
  <si>
    <t>Revisar Y actualizar el Plan de Emergencias de la sede Principal del IDPYBA.</t>
  </si>
  <si>
    <t>Realizar el Plan de emergencias de las sedes de Zoonosis y el Centro de recepción de Fauna Silvestre.</t>
  </si>
  <si>
    <t xml:space="preserve">Realizar la constitución de la brigada </t>
  </si>
  <si>
    <t>Realizar, diseñar e implementar el Sistema Comando Incidentes</t>
  </si>
  <si>
    <t>VERIFICAR</t>
  </si>
  <si>
    <t>Definir los Indicadores del SG-SST</t>
  </si>
  <si>
    <t>Definir el procedimiento y plan de audiotorias del SG-SST</t>
  </si>
  <si>
    <t>Realizar el Procedimiento de Revisión por la gerencia.</t>
  </si>
  <si>
    <t>ACTUAR</t>
  </si>
  <si>
    <t xml:space="preserve">Diseñar, implementar y divulgar el Procedimiento para las Acciones Preventivas y Correctivas </t>
  </si>
  <si>
    <t>Definir Plan de Trabajo 2018</t>
  </si>
  <si>
    <t>SEGUIMIENTO AL CUMPLIMIENTO</t>
  </si>
  <si>
    <t>Nombre</t>
  </si>
  <si>
    <t>Cargo</t>
  </si>
  <si>
    <t>Fecha</t>
  </si>
  <si>
    <t>Firma</t>
  </si>
  <si>
    <t>Proyecto</t>
  </si>
  <si>
    <t xml:space="preserve">Fernando Aguirre Panche </t>
  </si>
  <si>
    <t>Ing. Industrial, Especialista en Higiene y Salud Ocupacional,  Licencia en SST No. Resolución Nº 4196 de 2013, Asesor externo Responsable del SG-SST</t>
  </si>
  <si>
    <t>Reviso</t>
  </si>
  <si>
    <t xml:space="preserve">Claudia Liliana Fernandez </t>
  </si>
  <si>
    <t>Talento Humano</t>
  </si>
  <si>
    <t>Aprobo</t>
  </si>
  <si>
    <t>Carolina Velasquez</t>
  </si>
  <si>
    <t xml:space="preserve">Gerente General </t>
  </si>
  <si>
    <t>PLAN DE EJECUCIÓN DEL PROGRAMA DE TRANSPARENCIA Y ÉTICA PÚBLICA - PTEP</t>
  </si>
  <si>
    <t>Vigencia: 2026</t>
  </si>
  <si>
    <t>Versión: 1.0</t>
  </si>
  <si>
    <t xml:space="preserve">Para consultar control de cambios : Control de Cambios </t>
  </si>
  <si>
    <t>COMPONENTE</t>
  </si>
  <si>
    <t>RESPONSABLE</t>
  </si>
  <si>
    <t>PRIMER CUATRIMESTRE DE ENERO A ABRIL</t>
  </si>
  <si>
    <t>SEGUNDO CUATRIMESTRE DE MAYO A AGOSTO</t>
  </si>
  <si>
    <t>TERCER CUATRIMESTRE DE SEPTIEMBRE A DICIEMBRE</t>
  </si>
  <si>
    <t>PRODUCTOS O SOPORTES</t>
  </si>
  <si>
    <t xml:space="preserve">1. GESTIÓN DE RIESGOS </t>
  </si>
  <si>
    <t>1.1. Revisar la política de administración de riesgos según los estándares de los lineamientos vigentes</t>
  </si>
  <si>
    <t>Oficina Asesora de Planeación</t>
  </si>
  <si>
    <t>Política adoptada</t>
  </si>
  <si>
    <t>1.2. Actualizar la información documentada para la administración de riesgos</t>
  </si>
  <si>
    <t>Información documentada actualizada</t>
  </si>
  <si>
    <t>1.3. Actualización de los mapas de riesgos generales de la gestión, fiscales y para la integridad pública.</t>
  </si>
  <si>
    <t>Todos los procesos de la Entidad</t>
  </si>
  <si>
    <t>Mapas de riesgos</t>
  </si>
  <si>
    <t>1.4. Revisar herramientas de gestión de riesgos de LA/FT/FP (reporte de operaciones sospechosas y función de cumplimiento)</t>
  </si>
  <si>
    <t>Documento orientador</t>
  </si>
  <si>
    <t>1.5. Ejecutar espacio de socialización a servidores y colaboradores del instituto, relacionado con el Lavado de Activos y la Financiación del Terrorismo LA/FT.</t>
  </si>
  <si>
    <t>Lista de asistencia</t>
  </si>
  <si>
    <t>1.6. Comunicar en la sede electrónica la actualización de los mapas de riesgos.</t>
  </si>
  <si>
    <t>Publicación en la sede electrónica</t>
  </si>
  <si>
    <t>1.7. Realizar el auto seguimiento de los controles establecidos y planes de tratamiento</t>
  </si>
  <si>
    <t>Primera línea de defensa</t>
  </si>
  <si>
    <t>1.8. Realizar monitoreo y seguimiento de controles establecidos en el marco del esquema de líneas de defensa</t>
  </si>
  <si>
    <t>Segunda y tercera línea de defensa</t>
  </si>
  <si>
    <t xml:space="preserve">1.9. Formulación de la política institucional anticorrupción, antisoborno y antifraude </t>
  </si>
  <si>
    <t>1.10. Realizar y socializar piezas de divulgación sobre los canales de denuncia</t>
  </si>
  <si>
    <t>Subdirección de 
Gestión 
Corporativa / Equipo de Comunicaciones</t>
  </si>
  <si>
    <t>Piezas de divulgación de los canales de denuncias</t>
  </si>
  <si>
    <t>1.11. Realizar pieza de comunicación de LA/FT/FPADM y Debida diligencia.</t>
  </si>
  <si>
    <t>Pieza de divulgación</t>
  </si>
  <si>
    <t>1.12. Ejecutar espacio de socialización a servidores y colaboradores del Instituto sobre administración de riesgos y los lineamientos vigentes</t>
  </si>
  <si>
    <t>Oficina Asesora de Planeación / Subdirección de 
Gestión 
Corporativa</t>
  </si>
  <si>
    <t>1.13. Elaborar el Manual que incorpore 
mecanismos que desarrollen el principio de debida diligencia en todas las interacciones con 
contrapartes,</t>
  </si>
  <si>
    <t>Subdirección de Gestión Corporativa</t>
  </si>
  <si>
    <t>Documento adoptado</t>
  </si>
  <si>
    <t>2. REDES Y ARTICULACIÓN</t>
  </si>
  <si>
    <t>2.1. Identificar las redes internas - equipos de gestión y desempeño institucional relacionados con el Programa de Transparencia y Ética Pública</t>
  </si>
  <si>
    <t>Matriz con identificación de redes internas - equipos de gestión y desempeño institucional relacionados con el PTEP</t>
  </si>
  <si>
    <t>2.2. Revisar y documentar las instancias de coordinación y articulación interinstitucional y redes externas relacionados con el Programa de Transparencia y Ética Pública</t>
  </si>
  <si>
    <t>Matriz con identificación de instancias de coordinación y articulación interinstitucional y redes externas relacionados con el PTEP</t>
  </si>
  <si>
    <t xml:space="preserve">2.3. Realizar gestiones para ser parte de las iniciativas de la red de gestores de integridad </t>
  </si>
  <si>
    <t xml:space="preserve">Correos electrónicos, comunicación oficial para ser parte de la red de integridad. </t>
  </si>
  <si>
    <t>3. CULTURA DE LA LEGALIDAD Y ESTADO ABIERTO</t>
  </si>
  <si>
    <t>3.1. Publicar en la sede electrónica en el menú de transparencia la base de datos de información contractual contenida en el portal del SECOP II.</t>
  </si>
  <si>
    <t>Subdirección de 
Gestión 
Corporativa</t>
  </si>
  <si>
    <t>Link de la Sede electrónica</t>
  </si>
  <si>
    <t>3.2. Revisar y actualizar la información de la sede electrónica de las diferentes áreas del IDPYBA, de conformidad con la Ley 1712 de 2014 y las recomendaciones de Control Interno.</t>
  </si>
  <si>
    <t>Subdirección de 
Gestión 
Corporativa / Todas las Áreas del IDPYBA</t>
  </si>
  <si>
    <t>Sede electrónica actualizada</t>
  </si>
  <si>
    <t>3.3. Seguimiento a los indicadores del Modelo de Relacionamiento con la Ciudadanía</t>
  </si>
  <si>
    <t>Documento de seguimiento</t>
  </si>
  <si>
    <t>3.4. Implementar la Audiencia Pública de Rendición de Cuentas</t>
  </si>
  <si>
    <t>Equipo de Rendición de Cuentas</t>
  </si>
  <si>
    <t>3.5. Implementar los diálogos con la ciudadanía</t>
  </si>
  <si>
    <t>Subdirección de Cultura Ciudadana y Gestión del Conocimiento</t>
  </si>
  <si>
    <t xml:space="preserve">3.6. Registrar y hacer seguimiento a los Compromisos con la ciudadanía en la plataforma Colibrí de la Veeduría Distrital </t>
  </si>
  <si>
    <t>Link de la Plataforma Colibrí</t>
  </si>
  <si>
    <t>3.7. Realizar reporte de datos de operación de los trámites y servicios registrados en el SUIT.</t>
  </si>
  <si>
    <t>Pantallazo de actualización en el SUIT</t>
  </si>
  <si>
    <t>3.8. Socializar la Politica de cumplimiento normativo</t>
  </si>
  <si>
    <t>Oficina Jurídica</t>
  </si>
  <si>
    <t>Soporte de la socialización</t>
  </si>
  <si>
    <t>3.9. Socializar los lineamientos de la Resolución 595 de 2025, "Por medio de la cual se atribuyen responsabilidades al interior del Instituto Distrital de Protección y Bienestar Animal (IDPYBA), para dar cumplimiento a lo establecido en la Ley 1712 de 2014 “Por medio de la cual se crea la Ley de Transparencia y del Derecho de Acceso a la Información Pública Nacional y se dictan otras disposiciones", el Decreto 1081 de 2015 y la Resolución No. 1519 de 2020."</t>
  </si>
  <si>
    <t>Acta de reunión y listado de asistencia</t>
  </si>
  <si>
    <t xml:space="preserve">3.10. Jornada de sensibilización en Transparencia y ética pública /Transparencia y acceso a la información pública
</t>
  </si>
  <si>
    <t>3.11. Jornada de sensibilización sobre Normas Servicio a la Ciudadanía / Normatividad PQRSD-F</t>
  </si>
  <si>
    <t>3.12. Actualizar el Registro o inventario de activos de información</t>
  </si>
  <si>
    <t>Acta Comité Institucional de Gestión y desempeño</t>
  </si>
  <si>
    <t>3.13. Actualizar el Índice de Información clasificada y reservada</t>
  </si>
  <si>
    <t>Documento  Índice de Información clasificada y reservada publicado</t>
  </si>
  <si>
    <t>3.14. Realizar seguimiento y actualización de la información institucional mediante matriz de responsabilidades Índice de Transparencia y Acceso a la Información - ITA</t>
  </si>
  <si>
    <t>Oficina Asesora de Planeación / Todas las áreas del IDPYBA</t>
  </si>
  <si>
    <t>Resultado ITA</t>
  </si>
  <si>
    <t>3.15. Realizar seguimiento a la implementación del Plan Acción de Integridad</t>
  </si>
  <si>
    <t>Actas de seguimiento del Plan de Acción con los gestores de integridad
Reporte de ejecución con los resultados de la implementación - diciembre</t>
  </si>
  <si>
    <t xml:space="preserve">3.16. Realizar el seguimiento a través de la Mesa Técnica de Relacionamiento con la Ciudadanía a la implementación de las estrategias de relacionamiento con la ciudadanía (estrategia de servicio a la ciudadanía, estrategia de participación ciudadana  </t>
  </si>
  <si>
    <t>Mesa técnica de Relacionamiento con la Ciudadanía</t>
  </si>
  <si>
    <t>Presentaciones y actas de la Mesa Técnica de Relacionamiento con la Ciudadanía</t>
  </si>
  <si>
    <t xml:space="preserve">3.17. Implementación de la estrategia para la gestión de conflictos de intereses </t>
  </si>
  <si>
    <t>Reporte de ejecución con los resultados de la implementación</t>
  </si>
  <si>
    <t xml:space="preserve">3.18. Publicación de los informes de PQRSD en la sede electrónica. </t>
  </si>
  <si>
    <t>Link de publicación de los informes de PQRSD</t>
  </si>
  <si>
    <t xml:space="preserve">3.19. Realizar un foro o conversatorio con tematicas del IDPYBA en los que participe la ciudadanía con preguntas asociadas al tema abordado. </t>
  </si>
  <si>
    <t>Memorias del evento</t>
  </si>
  <si>
    <t>3.20. Esquema de publicación de información</t>
  </si>
  <si>
    <t>Link del Documento publicado en la sede electrónica con el esquema de publicación</t>
  </si>
  <si>
    <t>Equipo de Comunicaciones</t>
  </si>
  <si>
    <t>4. INICIATIVAS ADICIONALES</t>
  </si>
  <si>
    <t xml:space="preserve">4.1. Intervención de los trámites y servicios del IDPYBA en articulación con la Veeduría Distrital </t>
  </si>
  <si>
    <t>Subdirección de 
Gestión 
Corporativa / Oficina Asesora de Planeación / áreas misionales</t>
  </si>
  <si>
    <t>Correos, actas de reunión 
Actualización en el SUIT de los trámites y servicios del Instituto</t>
  </si>
  <si>
    <t>4.2. Implementar herramientas para la conformación de la memoria institucional del IDPYBA, garantizando que cada evento organizado por el Instituto o en el que participe como invitado cuente con un registro detallado. Estas memorias servirán como evidencia de las actividades realizadas y serán insumo fundamental para los procesos de Rendición de Cuentas y Participación Ciudadana, fortaleciendo la transparencia y la trazabilidad de la gestión institucional.</t>
  </si>
  <si>
    <t xml:space="preserve">Documentación de herramientas implementadas. </t>
  </si>
  <si>
    <t>5. FORMACIÓN</t>
  </si>
  <si>
    <t>5.1 Realizar un espacio de sensibilización y socialización del PTEP</t>
  </si>
  <si>
    <t>Presentación y Listado de asistencia</t>
  </si>
  <si>
    <t>6. COMUNICACIÓN</t>
  </si>
  <si>
    <t>6.1. Socializar piezas de comunicación tanto internas como externas para socializar el PTEP</t>
  </si>
  <si>
    <t>Oficina Asesora de Planeación / Equipo de Comunicaciones</t>
  </si>
  <si>
    <t>Piezas divulgadas</t>
  </si>
  <si>
    <t xml:space="preserve">6.2. Socializar el documento del PTEP para consulta ciudadana y de colaboradores a través de correo electrónico y sede electrónica </t>
  </si>
  <si>
    <t xml:space="preserve">Correo electrónico, pulicación en sede electrónica, banner y resultados de los aportes recibidos. </t>
  </si>
  <si>
    <t>CUMPLIMIENTO DEL PROGRAMA</t>
  </si>
  <si>
    <t>% PROGRAMADO POR MES (PXMES*100/PXAÑO)</t>
  </si>
  <si>
    <t>% AVANCE (EXMES*100/PXAÑO)</t>
  </si>
  <si>
    <t>% EJECUTADO (EXMES/PXMES*100)</t>
  </si>
  <si>
    <t>NO. DE ACTA DE APROBACIÓN</t>
  </si>
  <si>
    <t>FECHA</t>
  </si>
  <si>
    <t>VERSIÓN</t>
  </si>
  <si>
    <t>DESCRIPCIÓN</t>
  </si>
  <si>
    <t>1.0</t>
  </si>
  <si>
    <t>Adopción plan de ejecución del PTEP vigencia 2026</t>
  </si>
  <si>
    <t>Fecha de adopción: 25 febrero 2026</t>
  </si>
  <si>
    <t>3.21. Gestionar, implementar y ejecutar acciones integrales de comunicación institucional orientadas a la divulgación de la gestión, el posicionamiento misional, la articulación con aliados y la interacción con la ciudadanía.</t>
  </si>
  <si>
    <t>Informe mensual de ejecución de acciones de comunicación institucional</t>
  </si>
  <si>
    <t>Acta No 3 del Comité Institucional de Gestión y Desempeño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</si>
</sst>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30"/>
      <color theme="0"/>
      <name val="Arial"/>
      <family val="2"/>
    </font>
    <font>
      <b/>
      <sz val="24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70C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/>
    <xf numFmtId="0" fontId="17" fillId="0" borderId="0" applyNumberFormat="0" applyFill="0" applyBorder="0" applyAlignment="0" applyProtection="0"/>
  </cellStyleXfs>
  <cellXfs count="195">
    <xf numFmtId="0" fontId="0" fillId="0" borderId="0" xfId="0"/>
    <xf numFmtId="0" fontId="0" fillId="3" borderId="0" xfId="0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0" fillId="3" borderId="0" xfId="0" applyFill="1"/>
    <xf numFmtId="0" fontId="5" fillId="3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14" fontId="5" fillId="0" borderId="21" xfId="0" applyNumberFormat="1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7" fillId="3" borderId="3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5" fillId="0" borderId="0" xfId="0" applyFont="1"/>
    <xf numFmtId="0" fontId="5" fillId="3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4" fontId="5" fillId="0" borderId="8" xfId="0" applyNumberFormat="1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3" fillId="0" borderId="8" xfId="2" applyBorder="1" applyAlignment="1">
      <alignment horizontal="center" vertical="center" wrapText="1"/>
    </xf>
    <xf numFmtId="0" fontId="14" fillId="10" borderId="3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18" fillId="3" borderId="0" xfId="3" applyFont="1" applyFill="1" applyBorder="1" applyAlignment="1">
      <alignment vertical="center"/>
    </xf>
    <xf numFmtId="0" fontId="5" fillId="3" borderId="3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5" fillId="3" borderId="8" xfId="0" applyFont="1" applyFill="1" applyBorder="1"/>
    <xf numFmtId="0" fontId="7" fillId="7" borderId="8" xfId="0" applyFont="1" applyFill="1" applyBorder="1" applyAlignment="1">
      <alignment horizontal="center" vertical="center"/>
    </xf>
    <xf numFmtId="2" fontId="5" fillId="3" borderId="8" xfId="0" applyNumberFormat="1" applyFont="1" applyFill="1" applyBorder="1"/>
    <xf numFmtId="2" fontId="2" fillId="3" borderId="8" xfId="0" applyNumberFormat="1" applyFont="1" applyFill="1" applyBorder="1" applyAlignment="1">
      <alignment vertical="center" wrapText="1"/>
    </xf>
    <xf numFmtId="9" fontId="5" fillId="3" borderId="8" xfId="1" applyFont="1" applyFill="1" applyBorder="1" applyAlignment="1"/>
    <xf numFmtId="0" fontId="21" fillId="8" borderId="8" xfId="0" applyFont="1" applyFill="1" applyBorder="1" applyAlignment="1">
      <alignment horizontal="center" vertical="center" wrapText="1"/>
    </xf>
    <xf numFmtId="0" fontId="21" fillId="12" borderId="8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center" vertical="center"/>
    </xf>
    <xf numFmtId="0" fontId="10" fillId="11" borderId="11" xfId="0" applyFont="1" applyFill="1" applyBorder="1" applyAlignment="1">
      <alignment horizontal="center" vertical="center"/>
    </xf>
    <xf numFmtId="0" fontId="20" fillId="11" borderId="8" xfId="0" applyFont="1" applyFill="1" applyBorder="1"/>
    <xf numFmtId="0" fontId="4" fillId="2" borderId="5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11" borderId="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9" fillId="11" borderId="3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9" fillId="11" borderId="16" xfId="0" applyFont="1" applyFill="1" applyBorder="1" applyAlignment="1">
      <alignment horizontal="center" vertical="center" wrapText="1"/>
    </xf>
    <xf numFmtId="0" fontId="19" fillId="11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3" fillId="2" borderId="5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9" fontId="9" fillId="13" borderId="8" xfId="1" applyFont="1" applyFill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4" fontId="5" fillId="0" borderId="8" xfId="0" applyNumberFormat="1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9" fontId="5" fillId="6" borderId="21" xfId="1" applyFont="1" applyFill="1" applyBorder="1" applyAlignment="1">
      <alignment horizontal="center"/>
    </xf>
    <xf numFmtId="9" fontId="5" fillId="6" borderId="19" xfId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9" fontId="5" fillId="6" borderId="22" xfId="1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justify" vertical="justify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6" fillId="0" borderId="56" xfId="2" applyFont="1" applyBorder="1" applyAlignment="1">
      <alignment horizontal="center" vertical="center" wrapText="1"/>
    </xf>
    <xf numFmtId="0" fontId="16" fillId="0" borderId="57" xfId="2" applyFont="1" applyBorder="1" applyAlignment="1">
      <alignment horizontal="center" vertical="center" wrapText="1"/>
    </xf>
    <xf numFmtId="0" fontId="16" fillId="0" borderId="58" xfId="2" applyFont="1" applyBorder="1" applyAlignment="1">
      <alignment horizontal="center" vertical="center" wrapText="1"/>
    </xf>
    <xf numFmtId="0" fontId="13" fillId="0" borderId="20" xfId="2" applyBorder="1" applyAlignment="1">
      <alignment horizontal="center" vertical="center" wrapText="1"/>
    </xf>
    <xf numFmtId="0" fontId="13" fillId="0" borderId="8" xfId="2" applyBorder="1" applyAlignment="1">
      <alignment horizontal="center" vertical="center" wrapText="1"/>
    </xf>
    <xf numFmtId="14" fontId="13" fillId="0" borderId="44" xfId="2" applyNumberFormat="1" applyBorder="1" applyAlignment="1">
      <alignment horizontal="center" vertical="center" wrapText="1"/>
    </xf>
    <xf numFmtId="14" fontId="13" fillId="0" borderId="32" xfId="2" applyNumberFormat="1" applyBorder="1" applyAlignment="1">
      <alignment horizontal="center" vertical="center" wrapText="1"/>
    </xf>
    <xf numFmtId="0" fontId="13" fillId="0" borderId="44" xfId="2" applyBorder="1" applyAlignment="1">
      <alignment horizontal="center" vertical="center" wrapText="1"/>
    </xf>
    <xf numFmtId="0" fontId="13" fillId="0" borderId="45" xfId="2" applyBorder="1" applyAlignment="1">
      <alignment horizontal="center" vertical="center" wrapText="1"/>
    </xf>
    <xf numFmtId="0" fontId="13" fillId="0" borderId="46" xfId="2" applyBorder="1" applyAlignment="1">
      <alignment horizontal="center" vertical="center" wrapText="1"/>
    </xf>
    <xf numFmtId="0" fontId="15" fillId="0" borderId="25" xfId="2" applyFont="1" applyBorder="1" applyAlignment="1">
      <alignment horizontal="center" vertical="top"/>
    </xf>
    <xf numFmtId="0" fontId="15" fillId="0" borderId="43" xfId="2" applyFont="1" applyBorder="1" applyAlignment="1">
      <alignment horizontal="center" vertical="top"/>
    </xf>
    <xf numFmtId="0" fontId="15" fillId="0" borderId="28" xfId="2" applyFont="1" applyBorder="1" applyAlignment="1">
      <alignment horizontal="center" vertical="top"/>
    </xf>
    <xf numFmtId="0" fontId="15" fillId="0" borderId="0" xfId="2" applyFont="1" applyAlignment="1">
      <alignment horizontal="center" vertical="top"/>
    </xf>
    <xf numFmtId="0" fontId="15" fillId="0" borderId="51" xfId="2" applyFont="1" applyBorder="1" applyAlignment="1">
      <alignment horizontal="center" vertical="top"/>
    </xf>
    <xf numFmtId="0" fontId="15" fillId="0" borderId="52" xfId="2" applyFont="1" applyBorder="1" applyAlignment="1">
      <alignment horizontal="center" vertical="top"/>
    </xf>
    <xf numFmtId="0" fontId="15" fillId="0" borderId="43" xfId="2" applyFont="1" applyBorder="1" applyAlignment="1">
      <alignment horizontal="center" vertical="center" wrapText="1"/>
    </xf>
    <xf numFmtId="0" fontId="15" fillId="0" borderId="26" xfId="2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0" borderId="29" xfId="2" applyFont="1" applyBorder="1" applyAlignment="1">
      <alignment horizontal="center" vertical="center" wrapText="1"/>
    </xf>
    <xf numFmtId="0" fontId="15" fillId="0" borderId="42" xfId="2" applyFont="1" applyBorder="1" applyAlignment="1">
      <alignment horizontal="center" vertical="center" wrapText="1"/>
    </xf>
    <xf numFmtId="0" fontId="15" fillId="0" borderId="53" xfId="2" applyFont="1" applyBorder="1" applyAlignment="1">
      <alignment horizontal="center" vertical="center" wrapText="1"/>
    </xf>
    <xf numFmtId="0" fontId="14" fillId="10" borderId="27" xfId="2" applyFont="1" applyFill="1" applyBorder="1" applyAlignment="1">
      <alignment horizontal="center" vertical="center" wrapText="1"/>
    </xf>
    <xf numFmtId="0" fontId="14" fillId="10" borderId="3" xfId="2" applyFont="1" applyFill="1" applyBorder="1" applyAlignment="1">
      <alignment horizontal="center" vertical="center" wrapText="1"/>
    </xf>
    <xf numFmtId="0" fontId="14" fillId="10" borderId="47" xfId="2" applyFont="1" applyFill="1" applyBorder="1" applyAlignment="1">
      <alignment horizontal="center" vertical="center" wrapText="1"/>
    </xf>
    <xf numFmtId="0" fontId="14" fillId="10" borderId="48" xfId="2" applyFont="1" applyFill="1" applyBorder="1" applyAlignment="1">
      <alignment horizontal="center" vertical="center" wrapText="1"/>
    </xf>
    <xf numFmtId="0" fontId="14" fillId="10" borderId="49" xfId="2" applyFont="1" applyFill="1" applyBorder="1" applyAlignment="1">
      <alignment horizontal="center" vertical="center" wrapText="1"/>
    </xf>
    <xf numFmtId="0" fontId="14" fillId="10" borderId="50" xfId="2" applyFont="1" applyFill="1" applyBorder="1" applyAlignment="1">
      <alignment horizontal="center" vertical="center" wrapText="1"/>
    </xf>
    <xf numFmtId="0" fontId="16" fillId="0" borderId="55" xfId="2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0" fillId="11" borderId="44" xfId="0" applyFont="1" applyFill="1" applyBorder="1" applyAlignment="1">
      <alignment horizontal="center" vertical="center"/>
    </xf>
    <xf numFmtId="0" fontId="20" fillId="11" borderId="44" xfId="0" applyFont="1" applyFill="1" applyBorder="1"/>
    <xf numFmtId="0" fontId="10" fillId="3" borderId="44" xfId="0" applyFont="1" applyFill="1" applyBorder="1" applyAlignment="1">
      <alignment horizontal="center" vertical="center"/>
    </xf>
  </cellXfs>
  <cellStyles count="4">
    <cellStyle name="Hipervínculo" xfId="3" builtinId="8"/>
    <cellStyle name="Normal" xfId="0" builtinId="0"/>
    <cellStyle name="Normal 2" xfId="2" xr:uid="{69577276-CDC8-4904-AF2C-59CE734A4847}"/>
    <cellStyle name="Porcentaje" xfId="1" builtinId="5"/>
  </cellStyles>
  <dxfs count="7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78589</xdr:colOff>
      <xdr:row>0</xdr:row>
      <xdr:rowOff>131369</xdr:rowOff>
    </xdr:from>
    <xdr:to>
      <xdr:col>1</xdr:col>
      <xdr:colOff>939697</xdr:colOff>
      <xdr:row>1</xdr:row>
      <xdr:rowOff>376391</xdr:rowOff>
    </xdr:to>
    <xdr:pic>
      <xdr:nvPicPr>
        <xdr:cNvPr id="6" name="Imagen 5" descr="escudo_negr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5589" y="131369"/>
          <a:ext cx="861108" cy="10863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939560</xdr:colOff>
      <xdr:row>0</xdr:row>
      <xdr:rowOff>584201</xdr:rowOff>
    </xdr:from>
    <xdr:to>
      <xdr:col>17</xdr:col>
      <xdr:colOff>1333499</xdr:colOff>
      <xdr:row>2</xdr:row>
      <xdr:rowOff>145489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4" t="27673" r="31433" b="37148"/>
        <a:stretch/>
      </xdr:blipFill>
      <xdr:spPr bwMode="auto">
        <a:xfrm>
          <a:off x="19291060" y="584201"/>
          <a:ext cx="2591039" cy="8439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1</xdr:col>
      <xdr:colOff>228600</xdr:colOff>
      <xdr:row>2</xdr:row>
      <xdr:rowOff>342900</xdr:rowOff>
    </xdr:to>
    <xdr:pic>
      <xdr:nvPicPr>
        <xdr:cNvPr id="2" name="Imagen 1" descr="escudo_negro">
          <a:extLst>
            <a:ext uri="{FF2B5EF4-FFF2-40B4-BE49-F238E27FC236}">
              <a16:creationId xmlns:a16="http://schemas.microsoft.com/office/drawing/2014/main" id="{1D22EF92-05C4-4F5F-850F-94352AC88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4775"/>
          <a:ext cx="695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233892</xdr:colOff>
      <xdr:row>1</xdr:row>
      <xdr:rowOff>46567</xdr:rowOff>
    </xdr:from>
    <xdr:to>
      <xdr:col>9</xdr:col>
      <xdr:colOff>605367</xdr:colOff>
      <xdr:row>2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0DAE8C-9762-451C-BEB7-DCC11F74CBE8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9892" y="237067"/>
          <a:ext cx="1133475" cy="372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BF98"/>
  <sheetViews>
    <sheetView topLeftCell="C12" zoomScale="62" zoomScaleNormal="62" workbookViewId="0">
      <selection activeCell="H18" sqref="H18"/>
    </sheetView>
  </sheetViews>
  <sheetFormatPr baseColWidth="10" defaultColWidth="11.42578125" defaultRowHeight="15" x14ac:dyDescent="0.25"/>
  <cols>
    <col min="1" max="1" width="11.42578125" style="5" customWidth="1"/>
    <col min="2" max="2" width="27.140625" style="5" bestFit="1" customWidth="1"/>
    <col min="3" max="3" width="48.28515625" style="5" bestFit="1" customWidth="1"/>
    <col min="4" max="4" width="49.140625" style="19" customWidth="1"/>
    <col min="5" max="5" width="23.28515625" style="5" customWidth="1"/>
    <col min="6" max="6" width="19.140625" style="5" customWidth="1"/>
    <col min="7" max="7" width="27.28515625" style="5" customWidth="1"/>
    <col min="8" max="8" width="8.140625" style="5" customWidth="1"/>
    <col min="9" max="56" width="3.140625" style="5" customWidth="1"/>
    <col min="57" max="16384" width="11.42578125" style="5"/>
  </cols>
  <sheetData>
    <row r="1" spans="2:58" customFormat="1" ht="32.25" customHeight="1" x14ac:dyDescent="0.25"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</row>
    <row r="2" spans="2:58" customFormat="1" ht="15" customHeight="1" x14ac:dyDescent="0.25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</row>
    <row r="3" spans="2:58" customFormat="1" ht="15" customHeight="1" x14ac:dyDescent="0.25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</row>
    <row r="4" spans="2:58" customFormat="1" ht="32.25" customHeight="1" x14ac:dyDescent="0.25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</row>
    <row r="5" spans="2:58" customFormat="1" ht="36" customHeight="1" x14ac:dyDescent="0.25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</row>
    <row r="6" spans="2:58" customFormat="1" ht="15" customHeight="1" x14ac:dyDescent="0.25"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</row>
    <row r="7" spans="2:58" customFormat="1" ht="15" customHeight="1" x14ac:dyDescent="0.25"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</row>
    <row r="8" spans="2:58" ht="15.75" thickBot="1" x14ac:dyDescent="0.3"/>
    <row r="9" spans="2:58" s="1" customFormat="1" ht="15.75" customHeight="1" thickBot="1" x14ac:dyDescent="0.3">
      <c r="B9" s="156" t="s">
        <v>1</v>
      </c>
      <c r="C9" s="83" t="s">
        <v>2</v>
      </c>
      <c r="D9" s="83" t="s">
        <v>3</v>
      </c>
      <c r="E9" s="113" t="s">
        <v>4</v>
      </c>
      <c r="F9" s="113"/>
      <c r="G9" s="113"/>
      <c r="H9" s="83" t="s">
        <v>5</v>
      </c>
      <c r="I9" s="113" t="s">
        <v>6</v>
      </c>
      <c r="J9" s="113"/>
      <c r="K9" s="113"/>
      <c r="L9" s="113"/>
      <c r="M9" s="113" t="s">
        <v>7</v>
      </c>
      <c r="N9" s="113"/>
      <c r="O9" s="113"/>
      <c r="P9" s="113"/>
      <c r="Q9" s="113" t="s">
        <v>8</v>
      </c>
      <c r="R9" s="113"/>
      <c r="S9" s="113"/>
      <c r="T9" s="113"/>
      <c r="U9" s="113" t="s">
        <v>9</v>
      </c>
      <c r="V9" s="113"/>
      <c r="W9" s="113"/>
      <c r="X9" s="113"/>
      <c r="Y9" s="113" t="s">
        <v>10</v>
      </c>
      <c r="Z9" s="113"/>
      <c r="AA9" s="113"/>
      <c r="AB9" s="113"/>
      <c r="AC9" s="113" t="s">
        <v>11</v>
      </c>
      <c r="AD9" s="113"/>
      <c r="AE9" s="113"/>
      <c r="AF9" s="113"/>
      <c r="AG9" s="113" t="s">
        <v>12</v>
      </c>
      <c r="AH9" s="113"/>
      <c r="AI9" s="113"/>
      <c r="AJ9" s="113"/>
      <c r="AK9" s="113" t="s">
        <v>13</v>
      </c>
      <c r="AL9" s="113"/>
      <c r="AM9" s="113"/>
      <c r="AN9" s="113"/>
      <c r="AO9" s="113" t="s">
        <v>14</v>
      </c>
      <c r="AP9" s="113"/>
      <c r="AQ9" s="113"/>
      <c r="AR9" s="113"/>
      <c r="AS9" s="113" t="s">
        <v>15</v>
      </c>
      <c r="AT9" s="113"/>
      <c r="AU9" s="113"/>
      <c r="AV9" s="113"/>
      <c r="AW9" s="113" t="s">
        <v>16</v>
      </c>
      <c r="AX9" s="113"/>
      <c r="AY9" s="113"/>
      <c r="AZ9" s="113"/>
      <c r="BA9" s="113" t="s">
        <v>17</v>
      </c>
      <c r="BB9" s="113"/>
      <c r="BC9" s="113"/>
      <c r="BD9" s="113"/>
    </row>
    <row r="10" spans="2:58" s="1" customFormat="1" ht="15.75" customHeight="1" thickBot="1" x14ac:dyDescent="0.3">
      <c r="B10" s="157"/>
      <c r="C10" s="83"/>
      <c r="D10" s="83"/>
      <c r="E10" s="113" t="s">
        <v>18</v>
      </c>
      <c r="F10" s="113" t="s">
        <v>19</v>
      </c>
      <c r="G10" s="113" t="s">
        <v>20</v>
      </c>
      <c r="H10" s="8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</row>
    <row r="11" spans="2:58" s="1" customFormat="1" ht="15.75" customHeight="1" thickBot="1" x14ac:dyDescent="0.3">
      <c r="B11" s="157"/>
      <c r="C11" s="83"/>
      <c r="D11" s="83"/>
      <c r="E11" s="113"/>
      <c r="F11" s="113"/>
      <c r="G11" s="113"/>
      <c r="H11" s="83"/>
      <c r="I11" s="35">
        <v>1</v>
      </c>
      <c r="J11" s="35">
        <v>2</v>
      </c>
      <c r="K11" s="35">
        <v>3</v>
      </c>
      <c r="L11" s="35">
        <v>4</v>
      </c>
      <c r="M11" s="35">
        <v>1</v>
      </c>
      <c r="N11" s="35">
        <v>2</v>
      </c>
      <c r="O11" s="35">
        <v>3</v>
      </c>
      <c r="P11" s="35">
        <v>4</v>
      </c>
      <c r="Q11" s="35">
        <v>1</v>
      </c>
      <c r="R11" s="35">
        <v>2</v>
      </c>
      <c r="S11" s="35">
        <v>3</v>
      </c>
      <c r="T11" s="35">
        <v>4</v>
      </c>
      <c r="U11" s="35">
        <v>1</v>
      </c>
      <c r="V11" s="35">
        <v>2</v>
      </c>
      <c r="W11" s="35">
        <v>3</v>
      </c>
      <c r="X11" s="35">
        <v>4</v>
      </c>
      <c r="Y11" s="35">
        <v>1</v>
      </c>
      <c r="Z11" s="35">
        <v>2</v>
      </c>
      <c r="AA11" s="35">
        <v>3</v>
      </c>
      <c r="AB11" s="35">
        <v>4</v>
      </c>
      <c r="AC11" s="35">
        <v>1</v>
      </c>
      <c r="AD11" s="35">
        <v>2</v>
      </c>
      <c r="AE11" s="35">
        <v>3</v>
      </c>
      <c r="AF11" s="35">
        <v>4</v>
      </c>
      <c r="AG11" s="35">
        <v>1</v>
      </c>
      <c r="AH11" s="35">
        <v>2</v>
      </c>
      <c r="AI11" s="35">
        <v>3</v>
      </c>
      <c r="AJ11" s="35">
        <v>4</v>
      </c>
      <c r="AK11" s="35">
        <v>1</v>
      </c>
      <c r="AL11" s="35">
        <v>2</v>
      </c>
      <c r="AM11" s="35">
        <v>3</v>
      </c>
      <c r="AN11" s="35">
        <v>4</v>
      </c>
      <c r="AO11" s="35">
        <v>1</v>
      </c>
      <c r="AP11" s="35">
        <v>2</v>
      </c>
      <c r="AQ11" s="35">
        <v>3</v>
      </c>
      <c r="AR11" s="35">
        <v>4</v>
      </c>
      <c r="AS11" s="35">
        <v>1</v>
      </c>
      <c r="AT11" s="35">
        <v>2</v>
      </c>
      <c r="AU11" s="35">
        <v>3</v>
      </c>
      <c r="AV11" s="35">
        <v>4</v>
      </c>
      <c r="AW11" s="35">
        <v>1</v>
      </c>
      <c r="AX11" s="35">
        <v>2</v>
      </c>
      <c r="AY11" s="35">
        <v>3</v>
      </c>
      <c r="AZ11" s="35">
        <v>4</v>
      </c>
      <c r="BA11" s="35">
        <v>1</v>
      </c>
      <c r="BB11" s="35">
        <v>2</v>
      </c>
      <c r="BC11" s="35">
        <v>3</v>
      </c>
      <c r="BD11" s="35">
        <v>4</v>
      </c>
    </row>
    <row r="12" spans="2:58" ht="31.5" customHeight="1" thickBot="1" x14ac:dyDescent="0.3">
      <c r="B12" s="118" t="s">
        <v>21</v>
      </c>
      <c r="C12" s="27"/>
      <c r="D12" s="116" t="s">
        <v>22</v>
      </c>
      <c r="E12" s="141" t="s">
        <v>23</v>
      </c>
      <c r="F12" s="143"/>
      <c r="G12" s="114" t="s">
        <v>24</v>
      </c>
      <c r="H12" s="2" t="s">
        <v>25</v>
      </c>
      <c r="I12" s="3"/>
      <c r="J12" s="3"/>
      <c r="K12" s="3" t="s">
        <v>26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4"/>
    </row>
    <row r="13" spans="2:58" ht="60.75" customHeight="1" thickBot="1" x14ac:dyDescent="0.3">
      <c r="B13" s="118"/>
      <c r="C13" s="28"/>
      <c r="D13" s="117"/>
      <c r="E13" s="74"/>
      <c r="F13" s="144"/>
      <c r="G13" s="115"/>
      <c r="H13" s="6" t="s">
        <v>27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8"/>
      <c r="BF13" s="106" t="s">
        <v>28</v>
      </c>
    </row>
    <row r="14" spans="2:58" ht="31.5" customHeight="1" thickBot="1" x14ac:dyDescent="0.3">
      <c r="B14" s="118"/>
      <c r="C14" s="28"/>
      <c r="D14" s="128" t="s">
        <v>29</v>
      </c>
      <c r="E14" s="74"/>
      <c r="F14" s="145"/>
      <c r="G14" s="110" t="s">
        <v>30</v>
      </c>
      <c r="H14" s="6" t="s">
        <v>25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8"/>
      <c r="BF14" s="107"/>
    </row>
    <row r="15" spans="2:58" ht="31.5" customHeight="1" thickBot="1" x14ac:dyDescent="0.3">
      <c r="B15" s="118"/>
      <c r="C15" s="28"/>
      <c r="D15" s="117"/>
      <c r="E15" s="74"/>
      <c r="F15" s="144"/>
      <c r="G15" s="111"/>
      <c r="H15" s="6" t="s">
        <v>27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8"/>
      <c r="BF15" s="108" t="s">
        <v>31</v>
      </c>
    </row>
    <row r="16" spans="2:58" ht="31.5" customHeight="1" thickBot="1" x14ac:dyDescent="0.3">
      <c r="B16" s="118"/>
      <c r="C16" s="28"/>
      <c r="D16" s="128" t="s">
        <v>32</v>
      </c>
      <c r="E16" s="74"/>
      <c r="F16" s="145"/>
      <c r="G16" s="108" t="s">
        <v>31</v>
      </c>
      <c r="H16" s="6" t="s">
        <v>25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8"/>
      <c r="BF16" s="109"/>
    </row>
    <row r="17" spans="2:58" ht="31.5" customHeight="1" x14ac:dyDescent="0.25">
      <c r="B17" s="118"/>
      <c r="C17" s="28"/>
      <c r="D17" s="117"/>
      <c r="E17" s="74"/>
      <c r="F17" s="144"/>
      <c r="G17" s="109"/>
      <c r="H17" s="6" t="s">
        <v>27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8"/>
      <c r="BF17" s="110" t="s">
        <v>30</v>
      </c>
    </row>
    <row r="18" spans="2:58" ht="31.5" customHeight="1" x14ac:dyDescent="0.25">
      <c r="B18" s="118"/>
      <c r="C18" s="28"/>
      <c r="D18" s="128" t="s">
        <v>33</v>
      </c>
      <c r="E18" s="74"/>
      <c r="F18" s="145"/>
      <c r="G18" s="115" t="s">
        <v>24</v>
      </c>
      <c r="H18" s="9" t="s">
        <v>25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8"/>
      <c r="BF18" s="111"/>
    </row>
    <row r="19" spans="2:58" ht="31.5" customHeight="1" x14ac:dyDescent="0.25">
      <c r="B19" s="118"/>
      <c r="C19" s="28"/>
      <c r="D19" s="117"/>
      <c r="E19" s="74"/>
      <c r="F19" s="144"/>
      <c r="G19" s="115"/>
      <c r="H19" s="9" t="s">
        <v>27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8"/>
    </row>
    <row r="20" spans="2:58" ht="31.5" customHeight="1" x14ac:dyDescent="0.25">
      <c r="B20" s="118"/>
      <c r="C20" s="28"/>
      <c r="D20" s="128" t="s">
        <v>34</v>
      </c>
      <c r="E20" s="74"/>
      <c r="F20" s="145"/>
      <c r="G20" s="115" t="s">
        <v>24</v>
      </c>
      <c r="H20" s="9" t="s">
        <v>25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8"/>
    </row>
    <row r="21" spans="2:58" ht="31.5" customHeight="1" x14ac:dyDescent="0.25">
      <c r="B21" s="118"/>
      <c r="C21" s="28"/>
      <c r="D21" s="117"/>
      <c r="E21" s="74"/>
      <c r="F21" s="144"/>
      <c r="G21" s="115"/>
      <c r="H21" s="9" t="s">
        <v>27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8"/>
    </row>
    <row r="22" spans="2:58" ht="31.5" customHeight="1" x14ac:dyDescent="0.25">
      <c r="B22" s="118"/>
      <c r="C22" s="28"/>
      <c r="D22" s="128" t="s">
        <v>35</v>
      </c>
      <c r="E22" s="74"/>
      <c r="F22" s="145"/>
      <c r="G22" s="115" t="s">
        <v>24</v>
      </c>
      <c r="H22" s="6" t="s">
        <v>25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8"/>
    </row>
    <row r="23" spans="2:58" ht="31.5" customHeight="1" x14ac:dyDescent="0.25">
      <c r="B23" s="118"/>
      <c r="C23" s="28"/>
      <c r="D23" s="117"/>
      <c r="E23" s="74"/>
      <c r="F23" s="144"/>
      <c r="G23" s="115"/>
      <c r="H23" s="6" t="s">
        <v>27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8"/>
    </row>
    <row r="24" spans="2:58" ht="39.75" customHeight="1" x14ac:dyDescent="0.25">
      <c r="B24" s="118"/>
      <c r="C24" s="28"/>
      <c r="D24" s="128" t="s">
        <v>36</v>
      </c>
      <c r="E24" s="74"/>
      <c r="F24" s="145"/>
      <c r="G24" s="115" t="s">
        <v>24</v>
      </c>
      <c r="H24" s="6" t="s">
        <v>25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8"/>
    </row>
    <row r="25" spans="2:58" ht="39.75" customHeight="1" x14ac:dyDescent="0.25">
      <c r="B25" s="118"/>
      <c r="C25" s="28"/>
      <c r="D25" s="117"/>
      <c r="E25" s="74"/>
      <c r="F25" s="144"/>
      <c r="G25" s="115"/>
      <c r="H25" s="6" t="s">
        <v>27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8"/>
    </row>
    <row r="26" spans="2:58" ht="39.75" customHeight="1" x14ac:dyDescent="0.25">
      <c r="B26" s="118"/>
      <c r="C26" s="28"/>
      <c r="D26" s="128" t="s">
        <v>37</v>
      </c>
      <c r="E26" s="74"/>
      <c r="F26" s="33"/>
      <c r="G26" s="34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8"/>
    </row>
    <row r="27" spans="2:58" ht="39.75" customHeight="1" x14ac:dyDescent="0.25">
      <c r="B27" s="118"/>
      <c r="C27" s="28"/>
      <c r="D27" s="117"/>
      <c r="E27" s="74"/>
      <c r="F27" s="33"/>
      <c r="G27" s="34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8"/>
    </row>
    <row r="28" spans="2:58" ht="39.75" customHeight="1" x14ac:dyDescent="0.25">
      <c r="B28" s="118"/>
      <c r="C28" s="28"/>
      <c r="D28" s="128" t="s">
        <v>38</v>
      </c>
      <c r="E28" s="74"/>
      <c r="F28" s="33"/>
      <c r="G28" s="34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8"/>
    </row>
    <row r="29" spans="2:58" ht="39.75" customHeight="1" x14ac:dyDescent="0.25">
      <c r="B29" s="118"/>
      <c r="C29" s="28"/>
      <c r="D29" s="117"/>
      <c r="E29" s="74"/>
      <c r="F29" s="33"/>
      <c r="G29" s="34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8"/>
    </row>
    <row r="30" spans="2:58" ht="39.75" customHeight="1" x14ac:dyDescent="0.25">
      <c r="B30" s="118"/>
      <c r="C30" s="28"/>
      <c r="D30" s="128" t="s">
        <v>39</v>
      </c>
      <c r="E30" s="74"/>
      <c r="F30" s="33"/>
      <c r="G30" s="34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8"/>
    </row>
    <row r="31" spans="2:58" ht="39.75" customHeight="1" x14ac:dyDescent="0.25">
      <c r="B31" s="118"/>
      <c r="C31" s="28"/>
      <c r="D31" s="117"/>
      <c r="E31" s="74"/>
      <c r="F31" s="33"/>
      <c r="G31" s="34"/>
      <c r="H31" s="6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8"/>
    </row>
    <row r="32" spans="2:58" ht="39.75" customHeight="1" x14ac:dyDescent="0.25">
      <c r="B32" s="118"/>
      <c r="C32" s="28"/>
      <c r="D32" s="128" t="s">
        <v>40</v>
      </c>
      <c r="E32" s="74"/>
      <c r="F32" s="33"/>
      <c r="G32" s="34"/>
      <c r="H32" s="6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8"/>
    </row>
    <row r="33" spans="2:56" ht="39.75" customHeight="1" x14ac:dyDescent="0.25">
      <c r="B33" s="118"/>
      <c r="C33" s="28"/>
      <c r="D33" s="117"/>
      <c r="E33" s="74"/>
      <c r="F33" s="33"/>
      <c r="G33" s="34"/>
      <c r="H33" s="6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8"/>
    </row>
    <row r="34" spans="2:56" ht="39.75" customHeight="1" x14ac:dyDescent="0.25">
      <c r="B34" s="118"/>
      <c r="C34" s="28"/>
      <c r="D34" s="128" t="s">
        <v>41</v>
      </c>
      <c r="E34" s="74"/>
      <c r="F34" s="33"/>
      <c r="G34" s="34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8"/>
    </row>
    <row r="35" spans="2:56" ht="39.75" customHeight="1" x14ac:dyDescent="0.25">
      <c r="B35" s="118"/>
      <c r="C35" s="28"/>
      <c r="D35" s="117"/>
      <c r="E35" s="74"/>
      <c r="F35" s="33"/>
      <c r="G35" s="34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8"/>
    </row>
    <row r="36" spans="2:56" ht="39.75" customHeight="1" x14ac:dyDescent="0.25">
      <c r="B36" s="118"/>
      <c r="C36" s="28"/>
      <c r="D36" s="129" t="s">
        <v>42</v>
      </c>
      <c r="E36" s="74"/>
      <c r="F36" s="33"/>
      <c r="G36" s="34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8"/>
    </row>
    <row r="37" spans="2:56" ht="39.75" customHeight="1" x14ac:dyDescent="0.25">
      <c r="B37" s="118"/>
      <c r="C37" s="28"/>
      <c r="D37" s="130"/>
      <c r="E37" s="74"/>
      <c r="F37" s="33"/>
      <c r="G37" s="34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8"/>
    </row>
    <row r="38" spans="2:56" ht="39.75" customHeight="1" x14ac:dyDescent="0.25">
      <c r="B38" s="118"/>
      <c r="C38" s="28"/>
      <c r="D38" s="128" t="s">
        <v>43</v>
      </c>
      <c r="E38" s="74"/>
      <c r="F38" s="33"/>
      <c r="G38" s="34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8"/>
    </row>
    <row r="39" spans="2:56" ht="39.75" customHeight="1" x14ac:dyDescent="0.25">
      <c r="B39" s="118"/>
      <c r="C39" s="28"/>
      <c r="D39" s="117"/>
      <c r="E39" s="74"/>
      <c r="F39" s="33"/>
      <c r="G39" s="34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8"/>
    </row>
    <row r="40" spans="2:56" ht="39.75" customHeight="1" x14ac:dyDescent="0.25">
      <c r="B40" s="118"/>
      <c r="C40" s="28"/>
      <c r="D40" s="128" t="s">
        <v>44</v>
      </c>
      <c r="E40" s="74"/>
      <c r="F40" s="33"/>
      <c r="G40" s="34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8"/>
    </row>
    <row r="41" spans="2:56" ht="39.75" customHeight="1" x14ac:dyDescent="0.25">
      <c r="B41" s="118"/>
      <c r="C41" s="28"/>
      <c r="D41" s="117"/>
      <c r="E41" s="74"/>
      <c r="F41" s="33"/>
      <c r="G41" s="34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8"/>
    </row>
    <row r="42" spans="2:56" ht="39.75" customHeight="1" x14ac:dyDescent="0.25">
      <c r="B42" s="118"/>
      <c r="C42" s="28"/>
      <c r="D42" s="128" t="s">
        <v>45</v>
      </c>
      <c r="E42" s="74"/>
      <c r="F42" s="33"/>
      <c r="G42" s="34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8"/>
    </row>
    <row r="43" spans="2:56" ht="39.75" customHeight="1" x14ac:dyDescent="0.25">
      <c r="B43" s="118"/>
      <c r="C43" s="28"/>
      <c r="D43" s="117"/>
      <c r="E43" s="74"/>
      <c r="F43" s="33"/>
      <c r="G43" s="34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8"/>
    </row>
    <row r="44" spans="2:56" ht="39.75" customHeight="1" x14ac:dyDescent="0.25">
      <c r="B44" s="118"/>
      <c r="C44" s="28"/>
      <c r="D44" s="128" t="s">
        <v>46</v>
      </c>
      <c r="E44" s="74"/>
      <c r="F44" s="33"/>
      <c r="G44" s="34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8"/>
    </row>
    <row r="45" spans="2:56" ht="39.75" customHeight="1" x14ac:dyDescent="0.25">
      <c r="B45" s="118"/>
      <c r="C45" s="28"/>
      <c r="D45" s="117"/>
      <c r="E45" s="74"/>
      <c r="F45" s="33"/>
      <c r="G45" s="34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8"/>
    </row>
    <row r="46" spans="2:56" ht="39.75" customHeight="1" x14ac:dyDescent="0.25">
      <c r="B46" s="118"/>
      <c r="C46" s="28"/>
      <c r="D46" s="128" t="s">
        <v>47</v>
      </c>
      <c r="E46" s="74"/>
      <c r="F46" s="33"/>
      <c r="G46" s="34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8"/>
    </row>
    <row r="47" spans="2:56" ht="39.75" customHeight="1" x14ac:dyDescent="0.25">
      <c r="B47" s="118"/>
      <c r="C47" s="28"/>
      <c r="D47" s="117"/>
      <c r="E47" s="74"/>
      <c r="F47" s="33"/>
      <c r="G47" s="34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8"/>
    </row>
    <row r="48" spans="2:56" ht="31.5" customHeight="1" x14ac:dyDescent="0.25">
      <c r="B48" s="118" t="s">
        <v>48</v>
      </c>
      <c r="C48" s="28"/>
      <c r="D48" s="128" t="s">
        <v>49</v>
      </c>
      <c r="E48" s="74"/>
      <c r="F48" s="145"/>
      <c r="G48" s="107" t="s">
        <v>50</v>
      </c>
      <c r="H48" s="6" t="s">
        <v>25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8"/>
    </row>
    <row r="49" spans="2:56" ht="31.5" customHeight="1" x14ac:dyDescent="0.25">
      <c r="B49" s="118"/>
      <c r="C49" s="28"/>
      <c r="D49" s="117"/>
      <c r="E49" s="74"/>
      <c r="F49" s="144"/>
      <c r="G49" s="107"/>
      <c r="H49" s="10" t="s">
        <v>27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8"/>
    </row>
    <row r="50" spans="2:56" ht="31.5" customHeight="1" x14ac:dyDescent="0.25">
      <c r="B50" s="118"/>
      <c r="C50" s="28"/>
      <c r="D50" s="128" t="s">
        <v>51</v>
      </c>
      <c r="E50" s="74"/>
      <c r="F50" s="145"/>
      <c r="G50" s="115" t="s">
        <v>24</v>
      </c>
      <c r="H50" s="6" t="s">
        <v>25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8"/>
    </row>
    <row r="51" spans="2:56" ht="31.5" customHeight="1" x14ac:dyDescent="0.25">
      <c r="B51" s="118"/>
      <c r="C51" s="28"/>
      <c r="D51" s="117"/>
      <c r="E51" s="74"/>
      <c r="F51" s="144"/>
      <c r="G51" s="115"/>
      <c r="H51" s="10" t="s">
        <v>27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8"/>
    </row>
    <row r="52" spans="2:56" ht="31.5" customHeight="1" x14ac:dyDescent="0.25">
      <c r="B52" s="118"/>
      <c r="C52" s="28"/>
      <c r="D52" s="128" t="s">
        <v>52</v>
      </c>
      <c r="E52" s="74"/>
      <c r="F52" s="33"/>
      <c r="G52" s="34"/>
      <c r="H52" s="10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8"/>
    </row>
    <row r="53" spans="2:56" ht="31.5" customHeight="1" x14ac:dyDescent="0.25">
      <c r="B53" s="118"/>
      <c r="C53" s="28"/>
      <c r="D53" s="117"/>
      <c r="E53" s="74"/>
      <c r="F53" s="33"/>
      <c r="G53" s="34"/>
      <c r="H53" s="10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8"/>
    </row>
    <row r="54" spans="2:56" ht="31.5" customHeight="1" x14ac:dyDescent="0.25">
      <c r="B54" s="118"/>
      <c r="C54" s="28"/>
      <c r="D54" s="129" t="s">
        <v>53</v>
      </c>
      <c r="E54" s="74"/>
      <c r="F54" s="33"/>
      <c r="G54" s="34"/>
      <c r="H54" s="10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8"/>
    </row>
    <row r="55" spans="2:56" ht="31.5" customHeight="1" x14ac:dyDescent="0.25">
      <c r="B55" s="118"/>
      <c r="C55" s="28"/>
      <c r="D55" s="130"/>
      <c r="E55" s="74"/>
      <c r="F55" s="33"/>
      <c r="G55" s="34"/>
      <c r="H55" s="10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8"/>
    </row>
    <row r="56" spans="2:56" ht="31.5" customHeight="1" x14ac:dyDescent="0.25">
      <c r="B56" s="118"/>
      <c r="C56" s="28"/>
      <c r="D56" s="128" t="s">
        <v>54</v>
      </c>
      <c r="E56" s="74"/>
      <c r="F56" s="33"/>
      <c r="G56" s="34"/>
      <c r="H56" s="10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8"/>
    </row>
    <row r="57" spans="2:56" ht="31.5" customHeight="1" x14ac:dyDescent="0.25">
      <c r="B57" s="118"/>
      <c r="C57" s="28"/>
      <c r="D57" s="117"/>
      <c r="E57" s="74"/>
      <c r="F57" s="33"/>
      <c r="G57" s="34"/>
      <c r="H57" s="10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8"/>
    </row>
    <row r="58" spans="2:56" ht="31.5" customHeight="1" x14ac:dyDescent="0.25">
      <c r="B58" s="118"/>
      <c r="C58" s="28"/>
      <c r="D58" s="128" t="s">
        <v>55</v>
      </c>
      <c r="E58" s="74"/>
      <c r="F58" s="33"/>
      <c r="G58" s="34"/>
      <c r="H58" s="10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8"/>
    </row>
    <row r="59" spans="2:56" ht="31.5" customHeight="1" x14ac:dyDescent="0.25">
      <c r="B59" s="118"/>
      <c r="C59" s="28"/>
      <c r="D59" s="117"/>
      <c r="E59" s="74"/>
      <c r="F59" s="33"/>
      <c r="G59" s="34"/>
      <c r="H59" s="10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8"/>
    </row>
    <row r="60" spans="2:56" ht="31.5" customHeight="1" x14ac:dyDescent="0.25">
      <c r="B60" s="118"/>
      <c r="C60" s="28"/>
      <c r="D60" s="128" t="s">
        <v>56</v>
      </c>
      <c r="E60" s="74"/>
      <c r="F60" s="33"/>
      <c r="G60" s="34"/>
      <c r="H60" s="10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8"/>
    </row>
    <row r="61" spans="2:56" ht="31.5" customHeight="1" x14ac:dyDescent="0.25">
      <c r="B61" s="118"/>
      <c r="C61" s="28"/>
      <c r="D61" s="117"/>
      <c r="E61" s="74"/>
      <c r="F61" s="33"/>
      <c r="G61" s="34"/>
      <c r="H61" s="10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8"/>
    </row>
    <row r="62" spans="2:56" ht="31.5" customHeight="1" x14ac:dyDescent="0.25">
      <c r="B62" s="118"/>
      <c r="C62" s="28"/>
      <c r="D62" s="128" t="s">
        <v>57</v>
      </c>
      <c r="E62" s="74"/>
      <c r="F62" s="33"/>
      <c r="G62" s="34"/>
      <c r="H62" s="10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8"/>
    </row>
    <row r="63" spans="2:56" ht="31.5" customHeight="1" x14ac:dyDescent="0.25">
      <c r="B63" s="118"/>
      <c r="C63" s="28"/>
      <c r="D63" s="117"/>
      <c r="E63" s="74"/>
      <c r="F63" s="33"/>
      <c r="G63" s="34"/>
      <c r="H63" s="10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8"/>
    </row>
    <row r="64" spans="2:56" ht="31.5" customHeight="1" x14ac:dyDescent="0.25">
      <c r="B64" s="118"/>
      <c r="C64" s="28"/>
      <c r="D64" s="128" t="s">
        <v>58</v>
      </c>
      <c r="E64" s="74"/>
      <c r="F64" s="33"/>
      <c r="G64" s="34"/>
      <c r="H64" s="10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8"/>
    </row>
    <row r="65" spans="2:56" ht="31.5" customHeight="1" x14ac:dyDescent="0.25">
      <c r="B65" s="118"/>
      <c r="C65" s="28"/>
      <c r="D65" s="117"/>
      <c r="E65" s="74"/>
      <c r="F65" s="33"/>
      <c r="G65" s="34"/>
      <c r="H65" s="10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8"/>
    </row>
    <row r="66" spans="2:56" ht="31.5" customHeight="1" x14ac:dyDescent="0.25">
      <c r="B66" s="118"/>
      <c r="C66" s="28"/>
      <c r="D66" s="128" t="s">
        <v>59</v>
      </c>
      <c r="E66" s="74"/>
      <c r="F66" s="33"/>
      <c r="G66" s="34"/>
      <c r="H66" s="10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8"/>
    </row>
    <row r="67" spans="2:56" ht="31.5" customHeight="1" x14ac:dyDescent="0.25">
      <c r="B67" s="118"/>
      <c r="C67" s="28"/>
      <c r="D67" s="117"/>
      <c r="E67" s="74"/>
      <c r="F67" s="33"/>
      <c r="G67" s="34"/>
      <c r="H67" s="10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8"/>
    </row>
    <row r="68" spans="2:56" ht="31.5" customHeight="1" x14ac:dyDescent="0.25">
      <c r="B68" s="118"/>
      <c r="C68" s="28"/>
      <c r="D68" s="128" t="s">
        <v>60</v>
      </c>
      <c r="E68" s="74"/>
      <c r="F68" s="33"/>
      <c r="G68" s="34"/>
      <c r="H68" s="10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8"/>
    </row>
    <row r="69" spans="2:56" ht="31.5" customHeight="1" x14ac:dyDescent="0.25">
      <c r="B69" s="118"/>
      <c r="C69" s="28"/>
      <c r="D69" s="117"/>
      <c r="E69" s="74"/>
      <c r="F69" s="33"/>
      <c r="G69" s="34"/>
      <c r="H69" s="10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8"/>
    </row>
    <row r="70" spans="2:56" ht="31.5" customHeight="1" x14ac:dyDescent="0.25">
      <c r="B70" s="118"/>
      <c r="C70" s="28"/>
      <c r="D70" s="128" t="s">
        <v>61</v>
      </c>
      <c r="E70" s="74"/>
      <c r="F70" s="33"/>
      <c r="G70" s="34"/>
      <c r="H70" s="10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8"/>
    </row>
    <row r="71" spans="2:56" ht="31.5" customHeight="1" x14ac:dyDescent="0.25">
      <c r="B71" s="118"/>
      <c r="C71" s="28"/>
      <c r="D71" s="117"/>
      <c r="E71" s="74"/>
      <c r="F71" s="33"/>
      <c r="G71" s="34"/>
      <c r="H71" s="10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8"/>
    </row>
    <row r="72" spans="2:56" ht="31.5" customHeight="1" x14ac:dyDescent="0.25">
      <c r="B72" s="118"/>
      <c r="C72" s="28"/>
      <c r="D72" s="128" t="s">
        <v>62</v>
      </c>
      <c r="E72" s="74"/>
      <c r="F72" s="33"/>
      <c r="G72" s="34"/>
      <c r="H72" s="10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8"/>
    </row>
    <row r="73" spans="2:56" ht="31.5" customHeight="1" x14ac:dyDescent="0.25">
      <c r="B73" s="118"/>
      <c r="C73" s="28"/>
      <c r="D73" s="117"/>
      <c r="E73" s="74"/>
      <c r="F73" s="33"/>
      <c r="G73" s="34"/>
      <c r="H73" s="10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8"/>
    </row>
    <row r="74" spans="2:56" ht="31.5" customHeight="1" x14ac:dyDescent="0.25">
      <c r="B74" s="118"/>
      <c r="C74" s="28"/>
      <c r="D74" s="128" t="s">
        <v>63</v>
      </c>
      <c r="E74" s="74"/>
      <c r="F74" s="33"/>
      <c r="G74" s="34"/>
      <c r="H74" s="10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8"/>
    </row>
    <row r="75" spans="2:56" ht="31.5" customHeight="1" x14ac:dyDescent="0.25">
      <c r="B75" s="118"/>
      <c r="C75" s="28"/>
      <c r="D75" s="117"/>
      <c r="E75" s="74"/>
      <c r="F75" s="33"/>
      <c r="G75" s="34"/>
      <c r="H75" s="10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8"/>
    </row>
    <row r="76" spans="2:56" ht="31.5" customHeight="1" x14ac:dyDescent="0.25">
      <c r="B76" s="118"/>
      <c r="C76" s="28"/>
      <c r="D76" s="128" t="s">
        <v>64</v>
      </c>
      <c r="E76" s="74"/>
      <c r="F76" s="145"/>
      <c r="G76" s="115" t="s">
        <v>24</v>
      </c>
      <c r="H76" s="9" t="s">
        <v>25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8"/>
    </row>
    <row r="77" spans="2:56" ht="45" customHeight="1" x14ac:dyDescent="0.25">
      <c r="B77" s="118"/>
      <c r="C77" s="28"/>
      <c r="D77" s="117"/>
      <c r="E77" s="74"/>
      <c r="F77" s="144"/>
      <c r="G77" s="115"/>
      <c r="H77" s="10" t="s">
        <v>27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8"/>
    </row>
    <row r="78" spans="2:56" ht="31.5" customHeight="1" x14ac:dyDescent="0.25">
      <c r="B78" s="118" t="s">
        <v>65</v>
      </c>
      <c r="C78" s="28"/>
      <c r="D78" s="128" t="s">
        <v>66</v>
      </c>
      <c r="E78" s="74"/>
      <c r="F78" s="145"/>
      <c r="G78" s="107" t="s">
        <v>50</v>
      </c>
      <c r="H78" s="6" t="s">
        <v>25</v>
      </c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7"/>
      <c r="AT78" s="7"/>
      <c r="AU78" s="7"/>
      <c r="AV78" s="7"/>
      <c r="AW78" s="7"/>
      <c r="AX78" s="7"/>
      <c r="AY78" s="7"/>
      <c r="AZ78" s="7"/>
      <c r="BA78" s="11"/>
      <c r="BB78" s="11"/>
      <c r="BC78" s="11"/>
      <c r="BD78" s="12"/>
    </row>
    <row r="79" spans="2:56" ht="31.5" customHeight="1" x14ac:dyDescent="0.25">
      <c r="B79" s="118"/>
      <c r="C79" s="28"/>
      <c r="D79" s="117"/>
      <c r="E79" s="74"/>
      <c r="F79" s="144"/>
      <c r="G79" s="107"/>
      <c r="H79" s="10" t="s">
        <v>27</v>
      </c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7"/>
      <c r="AT79" s="7"/>
      <c r="AU79" s="7"/>
      <c r="AV79" s="7"/>
      <c r="AW79" s="7"/>
      <c r="AX79" s="7"/>
      <c r="AY79" s="7"/>
      <c r="AZ79" s="7"/>
      <c r="BA79" s="11"/>
      <c r="BB79" s="11"/>
      <c r="BC79" s="11"/>
      <c r="BD79" s="12"/>
    </row>
    <row r="80" spans="2:56" ht="31.5" customHeight="1" x14ac:dyDescent="0.25">
      <c r="B80" s="118"/>
      <c r="C80" s="28"/>
      <c r="D80" s="128" t="s">
        <v>67</v>
      </c>
      <c r="E80" s="74"/>
      <c r="F80" s="33"/>
      <c r="G80" s="36"/>
      <c r="H80" s="30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7"/>
      <c r="AX80" s="7"/>
      <c r="AY80" s="11"/>
      <c r="AZ80" s="11"/>
      <c r="BA80" s="11"/>
      <c r="BB80" s="11"/>
      <c r="BC80" s="11"/>
      <c r="BD80" s="12"/>
    </row>
    <row r="81" spans="2:56" ht="31.5" customHeight="1" x14ac:dyDescent="0.25">
      <c r="B81" s="118"/>
      <c r="C81" s="28"/>
      <c r="D81" s="117"/>
      <c r="E81" s="74"/>
      <c r="F81" s="33"/>
      <c r="G81" s="36"/>
      <c r="H81" s="30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7"/>
      <c r="AX81" s="7"/>
      <c r="AY81" s="11"/>
      <c r="AZ81" s="11"/>
      <c r="BA81" s="11"/>
      <c r="BB81" s="11"/>
      <c r="BC81" s="11"/>
      <c r="BD81" s="12"/>
    </row>
    <row r="82" spans="2:56" ht="31.5" customHeight="1" x14ac:dyDescent="0.25">
      <c r="B82" s="118"/>
      <c r="C82" s="28"/>
      <c r="D82" s="128" t="s">
        <v>68</v>
      </c>
      <c r="E82" s="74"/>
      <c r="F82" s="33"/>
      <c r="G82" s="36"/>
      <c r="H82" s="30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7"/>
      <c r="AX82" s="7"/>
      <c r="AY82" s="11"/>
      <c r="AZ82" s="11"/>
      <c r="BA82" s="11"/>
      <c r="BB82" s="11"/>
      <c r="BC82" s="11"/>
      <c r="BD82" s="12"/>
    </row>
    <row r="83" spans="2:56" ht="31.5" customHeight="1" x14ac:dyDescent="0.25">
      <c r="B83" s="118"/>
      <c r="C83" s="28"/>
      <c r="D83" s="117"/>
      <c r="E83" s="74"/>
      <c r="F83" s="33"/>
      <c r="G83" s="36"/>
      <c r="H83" s="30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7"/>
      <c r="AX83" s="7"/>
      <c r="AY83" s="11"/>
      <c r="AZ83" s="11"/>
      <c r="BA83" s="11"/>
      <c r="BB83" s="11"/>
      <c r="BC83" s="11"/>
      <c r="BD83" s="12"/>
    </row>
    <row r="84" spans="2:56" ht="31.5" customHeight="1" x14ac:dyDescent="0.25">
      <c r="B84" s="118" t="s">
        <v>69</v>
      </c>
      <c r="C84" s="28"/>
      <c r="D84" s="128" t="s">
        <v>70</v>
      </c>
      <c r="E84" s="74"/>
      <c r="F84" s="145"/>
      <c r="G84" s="147" t="s">
        <v>50</v>
      </c>
      <c r="H84" s="6" t="s">
        <v>25</v>
      </c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7"/>
      <c r="AX84" s="7"/>
      <c r="AY84" s="7"/>
      <c r="AZ84" s="7"/>
      <c r="BA84" s="7"/>
      <c r="BB84" s="7"/>
      <c r="BC84" s="7"/>
      <c r="BD84" s="8"/>
    </row>
    <row r="85" spans="2:56" ht="31.5" customHeight="1" x14ac:dyDescent="0.25">
      <c r="B85" s="118"/>
      <c r="C85" s="28"/>
      <c r="D85" s="146"/>
      <c r="E85" s="74"/>
      <c r="F85" s="145"/>
      <c r="G85" s="148"/>
      <c r="H85" s="13" t="s">
        <v>27</v>
      </c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2"/>
    </row>
    <row r="86" spans="2:56" ht="31.5" customHeight="1" x14ac:dyDescent="0.25">
      <c r="B86" s="118"/>
      <c r="C86" s="28"/>
      <c r="D86" s="149" t="s">
        <v>71</v>
      </c>
      <c r="E86" s="74"/>
      <c r="F86" s="151"/>
      <c r="G86" s="147" t="s">
        <v>50</v>
      </c>
      <c r="H86" s="9" t="s">
        <v>25</v>
      </c>
      <c r="I86" s="15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5"/>
      <c r="BD86" s="8"/>
    </row>
    <row r="87" spans="2:56" ht="31.5" customHeight="1" thickBot="1" x14ac:dyDescent="0.3">
      <c r="B87" s="154"/>
      <c r="C87" s="29"/>
      <c r="D87" s="150"/>
      <c r="E87" s="142"/>
      <c r="F87" s="152"/>
      <c r="G87" s="153"/>
      <c r="H87" s="16" t="s">
        <v>27</v>
      </c>
      <c r="I87" s="17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4"/>
    </row>
    <row r="88" spans="2:56" ht="15.75" thickBot="1" x14ac:dyDescent="0.3"/>
    <row r="89" spans="2:56" x14ac:dyDescent="0.25">
      <c r="G89" s="134" t="s">
        <v>72</v>
      </c>
      <c r="H89" s="135"/>
      <c r="I89" s="140">
        <f>COUNTIF(I10:L87,"E")</f>
        <v>0</v>
      </c>
      <c r="J89" s="131"/>
      <c r="K89" s="131"/>
      <c r="L89" s="131"/>
      <c r="M89" s="131">
        <f>COUNTIF(M10:P87,"E")</f>
        <v>0</v>
      </c>
      <c r="N89" s="131"/>
      <c r="O89" s="131"/>
      <c r="P89" s="131"/>
      <c r="Q89" s="131">
        <f>COUNTIF(Q10:T87,"E")</f>
        <v>0</v>
      </c>
      <c r="R89" s="131"/>
      <c r="S89" s="131"/>
      <c r="T89" s="131"/>
      <c r="U89" s="131">
        <f>COUNTIF(U10:X87,"E")</f>
        <v>0</v>
      </c>
      <c r="V89" s="131"/>
      <c r="W89" s="131"/>
      <c r="X89" s="131"/>
      <c r="Y89" s="131">
        <f>COUNTIF(Y10:AB87,"E")</f>
        <v>0</v>
      </c>
      <c r="Z89" s="131"/>
      <c r="AA89" s="131"/>
      <c r="AB89" s="131"/>
      <c r="AC89" s="131">
        <f>COUNTIF(AC10:AF87,"E")</f>
        <v>0</v>
      </c>
      <c r="AD89" s="131"/>
      <c r="AE89" s="131"/>
      <c r="AF89" s="131"/>
      <c r="AG89" s="131">
        <f>COUNTIF(AG10:AJ87,"E")</f>
        <v>0</v>
      </c>
      <c r="AH89" s="131"/>
      <c r="AI89" s="131"/>
      <c r="AJ89" s="131"/>
      <c r="AK89" s="131">
        <f>COUNTIF(AK10:AN87,"E")</f>
        <v>0</v>
      </c>
      <c r="AL89" s="131"/>
      <c r="AM89" s="131"/>
      <c r="AN89" s="131"/>
      <c r="AO89" s="131">
        <f>COUNTIF(AO10:AR87,"E")</f>
        <v>0</v>
      </c>
      <c r="AP89" s="131"/>
      <c r="AQ89" s="131"/>
      <c r="AR89" s="131"/>
      <c r="AS89" s="131">
        <f>COUNTIF(AS10:AV87,"E")</f>
        <v>0</v>
      </c>
      <c r="AT89" s="131"/>
      <c r="AU89" s="131"/>
      <c r="AV89" s="131"/>
      <c r="AW89" s="131">
        <f>COUNTIF(AW10:AZ87,"E")</f>
        <v>0</v>
      </c>
      <c r="AX89" s="131"/>
      <c r="AY89" s="131"/>
      <c r="AZ89" s="131"/>
      <c r="BA89" s="131">
        <f>COUNTIF(BA10:BD87,"E")</f>
        <v>0</v>
      </c>
      <c r="BB89" s="131"/>
      <c r="BC89" s="131"/>
      <c r="BD89" s="132"/>
    </row>
    <row r="90" spans="2:56" x14ac:dyDescent="0.25">
      <c r="G90" s="136"/>
      <c r="H90" s="137"/>
      <c r="I90" s="133">
        <f>COUNTIF(I10:L87,"P")</f>
        <v>1</v>
      </c>
      <c r="J90" s="125"/>
      <c r="K90" s="125"/>
      <c r="L90" s="125"/>
      <c r="M90" s="125">
        <f>COUNTIF(M10:P87,"P")</f>
        <v>0</v>
      </c>
      <c r="N90" s="125"/>
      <c r="O90" s="125"/>
      <c r="P90" s="125"/>
      <c r="Q90" s="125">
        <f>COUNTIF(Q10:T87,"P")</f>
        <v>0</v>
      </c>
      <c r="R90" s="125"/>
      <c r="S90" s="125"/>
      <c r="T90" s="125"/>
      <c r="U90" s="125">
        <f>COUNTIF(U10:X87,"P")</f>
        <v>0</v>
      </c>
      <c r="V90" s="125"/>
      <c r="W90" s="125"/>
      <c r="X90" s="125"/>
      <c r="Y90" s="125">
        <f>COUNTIF(Y10:AB87,"P")</f>
        <v>0</v>
      </c>
      <c r="Z90" s="125"/>
      <c r="AA90" s="125"/>
      <c r="AB90" s="125"/>
      <c r="AC90" s="125">
        <f>COUNTIF(AC10:AF87,"P")</f>
        <v>0</v>
      </c>
      <c r="AD90" s="125"/>
      <c r="AE90" s="125"/>
      <c r="AF90" s="125"/>
      <c r="AG90" s="125">
        <f>COUNTIF(AG10:AJ87,"P")</f>
        <v>0</v>
      </c>
      <c r="AH90" s="125"/>
      <c r="AI90" s="125"/>
      <c r="AJ90" s="125"/>
      <c r="AK90" s="125">
        <f>COUNTIF(AK10:AN87,"P")</f>
        <v>0</v>
      </c>
      <c r="AL90" s="125"/>
      <c r="AM90" s="125"/>
      <c r="AN90" s="125"/>
      <c r="AO90" s="125">
        <f>COUNTIF(AO10:AR87,"P")</f>
        <v>0</v>
      </c>
      <c r="AP90" s="125"/>
      <c r="AQ90" s="125"/>
      <c r="AR90" s="125"/>
      <c r="AS90" s="125">
        <f>COUNTIF(AS10:AV87,"P")</f>
        <v>0</v>
      </c>
      <c r="AT90" s="125"/>
      <c r="AU90" s="125"/>
      <c r="AV90" s="125"/>
      <c r="AW90" s="125">
        <f>COUNTIF(AW10:AZ87,"P")</f>
        <v>0</v>
      </c>
      <c r="AX90" s="125"/>
      <c r="AY90" s="125"/>
      <c r="AZ90" s="125"/>
      <c r="BA90" s="125">
        <f>COUNTIF(BA10:BD87,"P")</f>
        <v>0</v>
      </c>
      <c r="BB90" s="125"/>
      <c r="BC90" s="125"/>
      <c r="BD90" s="126"/>
    </row>
    <row r="91" spans="2:56" ht="15.75" thickBot="1" x14ac:dyDescent="0.3">
      <c r="G91" s="138"/>
      <c r="H91" s="139"/>
      <c r="I91" s="127">
        <f>+I89/I90*100%</f>
        <v>0</v>
      </c>
      <c r="J91" s="123"/>
      <c r="K91" s="123"/>
      <c r="L91" s="123"/>
      <c r="M91" s="123" t="e">
        <f>+M89/M90*100%</f>
        <v>#DIV/0!</v>
      </c>
      <c r="N91" s="123"/>
      <c r="O91" s="123"/>
      <c r="P91" s="123"/>
      <c r="Q91" s="123" t="e">
        <f>+Q89/Q90*100%</f>
        <v>#DIV/0!</v>
      </c>
      <c r="R91" s="123"/>
      <c r="S91" s="123"/>
      <c r="T91" s="123"/>
      <c r="U91" s="123" t="e">
        <f>+U89/U90*100%</f>
        <v>#DIV/0!</v>
      </c>
      <c r="V91" s="123"/>
      <c r="W91" s="123"/>
      <c r="X91" s="123"/>
      <c r="Y91" s="123" t="e">
        <f>+Y89/Y90*100%</f>
        <v>#DIV/0!</v>
      </c>
      <c r="Z91" s="123"/>
      <c r="AA91" s="123"/>
      <c r="AB91" s="123"/>
      <c r="AC91" s="123" t="e">
        <f>+AC89/AC90*100%</f>
        <v>#DIV/0!</v>
      </c>
      <c r="AD91" s="123"/>
      <c r="AE91" s="123"/>
      <c r="AF91" s="123"/>
      <c r="AG91" s="123" t="e">
        <f>+AG89/AG90*100%</f>
        <v>#DIV/0!</v>
      </c>
      <c r="AH91" s="123"/>
      <c r="AI91" s="123"/>
      <c r="AJ91" s="123"/>
      <c r="AK91" s="123" t="e">
        <f>+AK89/AK90*100%</f>
        <v>#DIV/0!</v>
      </c>
      <c r="AL91" s="123"/>
      <c r="AM91" s="123"/>
      <c r="AN91" s="123"/>
      <c r="AO91" s="123" t="e">
        <f>+AO89/AO90*100%</f>
        <v>#DIV/0!</v>
      </c>
      <c r="AP91" s="123"/>
      <c r="AQ91" s="123"/>
      <c r="AR91" s="123"/>
      <c r="AS91" s="123" t="e">
        <f>+AS89/AS90*100%</f>
        <v>#DIV/0!</v>
      </c>
      <c r="AT91" s="123"/>
      <c r="AU91" s="123"/>
      <c r="AV91" s="123"/>
      <c r="AW91" s="123" t="e">
        <f>+AW89/AW90*100%</f>
        <v>#DIV/0!</v>
      </c>
      <c r="AX91" s="123"/>
      <c r="AY91" s="123"/>
      <c r="AZ91" s="123"/>
      <c r="BA91" s="123" t="e">
        <f>+BA89/BA90*100%</f>
        <v>#DIV/0!</v>
      </c>
      <c r="BB91" s="123"/>
      <c r="BC91" s="123"/>
      <c r="BD91" s="124"/>
    </row>
    <row r="92" spans="2:56" ht="15.75" thickBot="1" x14ac:dyDescent="0.3"/>
    <row r="93" spans="2:56" x14ac:dyDescent="0.25">
      <c r="B93" s="20" t="s">
        <v>73</v>
      </c>
      <c r="C93" s="41" t="s">
        <v>73</v>
      </c>
      <c r="D93" s="26" t="s">
        <v>74</v>
      </c>
      <c r="E93" s="41" t="s">
        <v>75</v>
      </c>
      <c r="F93" s="42" t="s">
        <v>76</v>
      </c>
    </row>
    <row r="94" spans="2:56" ht="24.95" customHeight="1" x14ac:dyDescent="0.25">
      <c r="B94" s="119" t="s">
        <v>77</v>
      </c>
      <c r="C94" s="120" t="s">
        <v>78</v>
      </c>
      <c r="D94" s="155" t="s">
        <v>79</v>
      </c>
      <c r="E94" s="121"/>
      <c r="F94" s="122"/>
    </row>
    <row r="95" spans="2:56" ht="24.95" customHeight="1" x14ac:dyDescent="0.25">
      <c r="B95" s="119"/>
      <c r="C95" s="120"/>
      <c r="D95" s="155"/>
      <c r="E95" s="121"/>
      <c r="F95" s="122"/>
    </row>
    <row r="96" spans="2:56" ht="24.95" customHeight="1" x14ac:dyDescent="0.25">
      <c r="B96" s="119"/>
      <c r="C96" s="120"/>
      <c r="D96" s="155"/>
      <c r="E96" s="121"/>
      <c r="F96" s="122"/>
    </row>
    <row r="97" spans="2:6" ht="24.95" customHeight="1" x14ac:dyDescent="0.25">
      <c r="B97" s="37" t="s">
        <v>80</v>
      </c>
      <c r="C97" s="38" t="s">
        <v>81</v>
      </c>
      <c r="D97" s="38" t="s">
        <v>82</v>
      </c>
      <c r="E97" s="39"/>
      <c r="F97" s="40"/>
    </row>
    <row r="98" spans="2:6" ht="24.95" customHeight="1" thickBot="1" x14ac:dyDescent="0.3">
      <c r="B98" s="21" t="s">
        <v>83</v>
      </c>
      <c r="C98" s="22" t="s">
        <v>84</v>
      </c>
      <c r="D98" s="22" t="s">
        <v>85</v>
      </c>
      <c r="E98" s="23"/>
      <c r="F98" s="24"/>
    </row>
  </sheetData>
  <mergeCells count="135">
    <mergeCell ref="F50:F51"/>
    <mergeCell ref="G50:G51"/>
    <mergeCell ref="D76:D77"/>
    <mergeCell ref="F76:F77"/>
    <mergeCell ref="B84:B87"/>
    <mergeCell ref="D94:D96"/>
    <mergeCell ref="B9:B11"/>
    <mergeCell ref="C9:C11"/>
    <mergeCell ref="D9:D11"/>
    <mergeCell ref="E9:G9"/>
    <mergeCell ref="D16:D17"/>
    <mergeCell ref="F16:F17"/>
    <mergeCell ref="G16:G17"/>
    <mergeCell ref="G18:G19"/>
    <mergeCell ref="D20:D21"/>
    <mergeCell ref="F20:F21"/>
    <mergeCell ref="G20:G21"/>
    <mergeCell ref="D22:D23"/>
    <mergeCell ref="F22:F23"/>
    <mergeCell ref="G22:G23"/>
    <mergeCell ref="D78:D79"/>
    <mergeCell ref="F78:F79"/>
    <mergeCell ref="G78:G79"/>
    <mergeCell ref="D52:D53"/>
    <mergeCell ref="B48:B77"/>
    <mergeCell ref="B78:B83"/>
    <mergeCell ref="D64:D65"/>
    <mergeCell ref="D66:D67"/>
    <mergeCell ref="D68:D69"/>
    <mergeCell ref="D70:D71"/>
    <mergeCell ref="D72:D73"/>
    <mergeCell ref="D74:D75"/>
    <mergeCell ref="D80:D81"/>
    <mergeCell ref="D82:D83"/>
    <mergeCell ref="D48:D49"/>
    <mergeCell ref="D50:D51"/>
    <mergeCell ref="D58:D59"/>
    <mergeCell ref="D60:D61"/>
    <mergeCell ref="D62:D63"/>
    <mergeCell ref="G76:G77"/>
    <mergeCell ref="E12:E87"/>
    <mergeCell ref="F12:F13"/>
    <mergeCell ref="D18:D19"/>
    <mergeCell ref="F18:F19"/>
    <mergeCell ref="D24:D25"/>
    <mergeCell ref="F24:F25"/>
    <mergeCell ref="G24:G25"/>
    <mergeCell ref="D54:D55"/>
    <mergeCell ref="D56:D57"/>
    <mergeCell ref="D84:D85"/>
    <mergeCell ref="F84:F85"/>
    <mergeCell ref="G84:G85"/>
    <mergeCell ref="D86:D87"/>
    <mergeCell ref="F86:F87"/>
    <mergeCell ref="G86:G87"/>
    <mergeCell ref="D42:D43"/>
    <mergeCell ref="D44:D45"/>
    <mergeCell ref="D46:D47"/>
    <mergeCell ref="D14:D15"/>
    <mergeCell ref="F14:F15"/>
    <mergeCell ref="G14:G15"/>
    <mergeCell ref="F48:F49"/>
    <mergeCell ref="G48:G49"/>
    <mergeCell ref="AK90:AN90"/>
    <mergeCell ref="AO90:AR90"/>
    <mergeCell ref="AC89:AF89"/>
    <mergeCell ref="AG89:AJ89"/>
    <mergeCell ref="AK89:AN89"/>
    <mergeCell ref="AO89:AR89"/>
    <mergeCell ref="AS89:AV89"/>
    <mergeCell ref="AW89:AZ89"/>
    <mergeCell ref="G89:H91"/>
    <mergeCell ref="I89:L89"/>
    <mergeCell ref="M89:P89"/>
    <mergeCell ref="Q89:T89"/>
    <mergeCell ref="U89:X89"/>
    <mergeCell ref="Y89:AB89"/>
    <mergeCell ref="AS90:AV90"/>
    <mergeCell ref="AW90:AZ90"/>
    <mergeCell ref="BA90:BD90"/>
    <mergeCell ref="I91:L91"/>
    <mergeCell ref="M91:P91"/>
    <mergeCell ref="Q91:T91"/>
    <mergeCell ref="U91:X91"/>
    <mergeCell ref="Y91:AB91"/>
    <mergeCell ref="D26:D27"/>
    <mergeCell ref="D28:D29"/>
    <mergeCell ref="D30:D31"/>
    <mergeCell ref="D32:D33"/>
    <mergeCell ref="D34:D35"/>
    <mergeCell ref="D36:D37"/>
    <mergeCell ref="AC91:AF91"/>
    <mergeCell ref="AG91:AJ91"/>
    <mergeCell ref="BA89:BD89"/>
    <mergeCell ref="I90:L90"/>
    <mergeCell ref="M90:P90"/>
    <mergeCell ref="Q90:T90"/>
    <mergeCell ref="U90:X90"/>
    <mergeCell ref="Y90:AB90"/>
    <mergeCell ref="AC90:AF90"/>
    <mergeCell ref="AG90:AJ90"/>
    <mergeCell ref="D38:D39"/>
    <mergeCell ref="D40:D41"/>
    <mergeCell ref="B94:B96"/>
    <mergeCell ref="C94:C96"/>
    <mergeCell ref="E94:E96"/>
    <mergeCell ref="F94:F96"/>
    <mergeCell ref="AK91:AN91"/>
    <mergeCell ref="AO91:AR91"/>
    <mergeCell ref="AS91:AV91"/>
    <mergeCell ref="AW91:AZ91"/>
    <mergeCell ref="BA91:BD91"/>
    <mergeCell ref="BF13:BF14"/>
    <mergeCell ref="BF15:BF16"/>
    <mergeCell ref="BF17:BF18"/>
    <mergeCell ref="B1:BD7"/>
    <mergeCell ref="BA9:BD10"/>
    <mergeCell ref="I9:L10"/>
    <mergeCell ref="M9:P10"/>
    <mergeCell ref="Q9:T10"/>
    <mergeCell ref="U9:X10"/>
    <mergeCell ref="Y9:AB10"/>
    <mergeCell ref="AC9:AF10"/>
    <mergeCell ref="G12:G13"/>
    <mergeCell ref="D12:D13"/>
    <mergeCell ref="H9:H11"/>
    <mergeCell ref="E10:E11"/>
    <mergeCell ref="F10:F11"/>
    <mergeCell ref="AG9:AJ10"/>
    <mergeCell ref="AK9:AN10"/>
    <mergeCell ref="AO9:AR10"/>
    <mergeCell ref="AS9:AV10"/>
    <mergeCell ref="AW9:AZ10"/>
    <mergeCell ref="B12:B47"/>
    <mergeCell ref="G10:G11"/>
  </mergeCells>
  <conditionalFormatting sqref="I12:BD87">
    <cfRule type="containsText" dxfId="6" priority="1" operator="containsText" text="E">
      <formula>NOT(ISERROR(SEARCH("E",I12)))</formula>
    </cfRule>
    <cfRule type="containsText" dxfId="5" priority="2" operator="containsText" text="P">
      <formula>NOT(ISERROR(SEARCH("P",I12)))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S110"/>
  <sheetViews>
    <sheetView tabSelected="1" zoomScale="80" zoomScaleNormal="80" zoomScaleSheetLayoutView="62" workbookViewId="0">
      <selection activeCell="B11" sqref="B11:B12"/>
    </sheetView>
  </sheetViews>
  <sheetFormatPr baseColWidth="10" defaultColWidth="11.42578125" defaultRowHeight="15" x14ac:dyDescent="0.25"/>
  <cols>
    <col min="1" max="1" width="21.85546875" style="5" customWidth="1"/>
    <col min="2" max="2" width="49.7109375" style="19" customWidth="1"/>
    <col min="3" max="3" width="31.28515625" style="5" customWidth="1"/>
    <col min="4" max="4" width="20.5703125" style="5" customWidth="1"/>
    <col min="5" max="7" width="11.5703125" style="5" customWidth="1"/>
    <col min="8" max="10" width="13.42578125" style="5" customWidth="1"/>
    <col min="11" max="16" width="14.7109375" style="5" customWidth="1"/>
    <col min="17" max="17" width="32.140625" style="43" customWidth="1"/>
    <col min="18" max="18" width="34.5703125" style="31" customWidth="1"/>
    <col min="19" max="19" width="35" style="5" customWidth="1"/>
    <col min="20" max="16384" width="11.42578125" style="5"/>
  </cols>
  <sheetData>
    <row r="1" spans="1:19" s="32" customFormat="1" ht="66" customHeight="1" x14ac:dyDescent="0.2">
      <c r="A1" s="87"/>
      <c r="B1" s="88"/>
      <c r="C1" s="94" t="s">
        <v>86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3"/>
      <c r="R1" s="93"/>
    </row>
    <row r="2" spans="1:19" s="32" customFormat="1" ht="35.1" customHeight="1" x14ac:dyDescent="0.2">
      <c r="A2" s="89"/>
      <c r="B2" s="90"/>
      <c r="C2" s="96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3"/>
      <c r="R2" s="93"/>
    </row>
    <row r="3" spans="1:19" s="32" customFormat="1" ht="57.95" customHeight="1" x14ac:dyDescent="0.2">
      <c r="A3" s="91"/>
      <c r="B3" s="92"/>
      <c r="C3" s="78" t="s">
        <v>87</v>
      </c>
      <c r="D3" s="78"/>
      <c r="E3" s="78"/>
      <c r="F3" s="78" t="s">
        <v>88</v>
      </c>
      <c r="G3" s="78"/>
      <c r="H3" s="78"/>
      <c r="I3" s="78"/>
      <c r="J3" s="78"/>
      <c r="K3" s="78" t="s">
        <v>203</v>
      </c>
      <c r="L3" s="78"/>
      <c r="M3" s="78"/>
      <c r="N3" s="78"/>
      <c r="O3" s="78"/>
      <c r="P3" s="78"/>
      <c r="Q3" s="93"/>
      <c r="R3" s="93"/>
    </row>
    <row r="4" spans="1:19" s="32" customFormat="1" ht="57.95" customHeight="1" x14ac:dyDescent="0.2">
      <c r="A4" s="46"/>
      <c r="B4" s="48" t="s">
        <v>89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9" ht="8.25" customHeight="1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</row>
    <row r="6" spans="1:19" s="1" customFormat="1" ht="15.75" customHeight="1" thickBot="1" x14ac:dyDescent="0.3">
      <c r="A6" s="80" t="s">
        <v>90</v>
      </c>
      <c r="B6" s="80" t="s">
        <v>3</v>
      </c>
      <c r="C6" s="84" t="s">
        <v>91</v>
      </c>
      <c r="D6" s="82" t="s">
        <v>5</v>
      </c>
      <c r="E6" s="85" t="s">
        <v>92</v>
      </c>
      <c r="F6" s="85"/>
      <c r="G6" s="85"/>
      <c r="H6" s="85"/>
      <c r="I6" s="85" t="s">
        <v>93</v>
      </c>
      <c r="J6" s="85"/>
      <c r="K6" s="85"/>
      <c r="L6" s="85"/>
      <c r="M6" s="85" t="s">
        <v>94</v>
      </c>
      <c r="N6" s="85"/>
      <c r="O6" s="85"/>
      <c r="P6" s="190"/>
      <c r="Q6" s="85" t="s">
        <v>95</v>
      </c>
      <c r="R6" s="187"/>
      <c r="S6" s="187"/>
    </row>
    <row r="7" spans="1:19" s="1" customFormat="1" ht="15.75" customHeight="1" thickBot="1" x14ac:dyDescent="0.3">
      <c r="A7" s="80"/>
      <c r="B7" s="80"/>
      <c r="C7" s="84"/>
      <c r="D7" s="82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190"/>
      <c r="Q7" s="85"/>
      <c r="R7" s="187"/>
      <c r="S7" s="187"/>
    </row>
    <row r="8" spans="1:19" s="1" customFormat="1" ht="15.75" customHeight="1" x14ac:dyDescent="0.25">
      <c r="A8" s="81"/>
      <c r="B8" s="81"/>
      <c r="C8" s="84"/>
      <c r="D8" s="83"/>
      <c r="E8" s="61">
        <v>1</v>
      </c>
      <c r="F8" s="61">
        <v>2</v>
      </c>
      <c r="G8" s="61">
        <v>3</v>
      </c>
      <c r="H8" s="61">
        <v>4</v>
      </c>
      <c r="I8" s="61">
        <v>5</v>
      </c>
      <c r="J8" s="61">
        <v>6</v>
      </c>
      <c r="K8" s="61">
        <v>7</v>
      </c>
      <c r="L8" s="61">
        <v>8</v>
      </c>
      <c r="M8" s="61">
        <v>9</v>
      </c>
      <c r="N8" s="61">
        <v>10</v>
      </c>
      <c r="O8" s="61">
        <v>11</v>
      </c>
      <c r="P8" s="191">
        <v>12</v>
      </c>
      <c r="Q8" s="85"/>
      <c r="R8" s="187"/>
      <c r="S8" s="187"/>
    </row>
    <row r="9" spans="1:19" ht="40.5" customHeight="1" x14ac:dyDescent="0.25">
      <c r="A9" s="73" t="s">
        <v>96</v>
      </c>
      <c r="B9" s="66" t="s">
        <v>97</v>
      </c>
      <c r="C9" s="66" t="s">
        <v>98</v>
      </c>
      <c r="D9" s="49" t="s">
        <v>25</v>
      </c>
      <c r="E9" s="58"/>
      <c r="F9" s="58"/>
      <c r="G9" s="58" t="s">
        <v>25</v>
      </c>
      <c r="H9" s="58"/>
      <c r="I9" s="58"/>
      <c r="J9" s="58"/>
      <c r="K9" s="58"/>
      <c r="L9" s="58"/>
      <c r="M9" s="58"/>
      <c r="N9" s="58"/>
      <c r="O9" s="58"/>
      <c r="P9" s="192"/>
      <c r="Q9" s="68" t="s">
        <v>99</v>
      </c>
      <c r="R9" s="188"/>
      <c r="S9" s="188"/>
    </row>
    <row r="10" spans="1:19" ht="40.5" customHeight="1" x14ac:dyDescent="0.25">
      <c r="A10" s="74"/>
      <c r="B10" s="66"/>
      <c r="C10" s="66"/>
      <c r="D10" s="49" t="s">
        <v>27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192"/>
      <c r="Q10" s="68"/>
      <c r="R10" s="188"/>
      <c r="S10" s="188"/>
    </row>
    <row r="11" spans="1:19" ht="40.5" customHeight="1" x14ac:dyDescent="0.25">
      <c r="A11" s="74"/>
      <c r="B11" s="66" t="s">
        <v>100</v>
      </c>
      <c r="C11" s="66" t="s">
        <v>98</v>
      </c>
      <c r="D11" s="49" t="s">
        <v>25</v>
      </c>
      <c r="E11" s="58"/>
      <c r="F11" s="58"/>
      <c r="G11" s="58" t="s">
        <v>25</v>
      </c>
      <c r="H11" s="58"/>
      <c r="I11" s="58"/>
      <c r="J11" s="58"/>
      <c r="K11" s="58"/>
      <c r="L11" s="58"/>
      <c r="M11" s="58"/>
      <c r="N11" s="58"/>
      <c r="O11" s="58"/>
      <c r="P11" s="192"/>
      <c r="Q11" s="68" t="s">
        <v>101</v>
      </c>
      <c r="R11" s="188"/>
      <c r="S11" s="188"/>
    </row>
    <row r="12" spans="1:19" ht="40.5" customHeight="1" x14ac:dyDescent="0.25">
      <c r="A12" s="74"/>
      <c r="B12" s="66"/>
      <c r="C12" s="66"/>
      <c r="D12" s="49" t="s">
        <v>27</v>
      </c>
      <c r="E12" s="59"/>
      <c r="F12" s="59"/>
      <c r="G12" s="59"/>
      <c r="H12" s="59"/>
      <c r="I12" s="59"/>
      <c r="J12" s="59"/>
      <c r="K12" s="59"/>
      <c r="L12" s="58"/>
      <c r="M12" s="58"/>
      <c r="N12" s="58"/>
      <c r="O12" s="58"/>
      <c r="P12" s="192"/>
      <c r="Q12" s="68"/>
      <c r="R12" s="188"/>
      <c r="S12" s="188"/>
    </row>
    <row r="13" spans="1:19" ht="40.5" customHeight="1" x14ac:dyDescent="0.25">
      <c r="A13" s="74"/>
      <c r="B13" s="66" t="s">
        <v>102</v>
      </c>
      <c r="C13" s="66" t="s">
        <v>103</v>
      </c>
      <c r="D13" s="49" t="s">
        <v>25</v>
      </c>
      <c r="E13" s="58"/>
      <c r="F13" s="58"/>
      <c r="G13" s="58" t="s">
        <v>25</v>
      </c>
      <c r="H13" s="58"/>
      <c r="I13" s="58"/>
      <c r="J13" s="58"/>
      <c r="K13" s="58"/>
      <c r="L13" s="58"/>
      <c r="M13" s="58"/>
      <c r="N13" s="58"/>
      <c r="O13" s="58"/>
      <c r="P13" s="192"/>
      <c r="Q13" s="86" t="s">
        <v>104</v>
      </c>
      <c r="R13" s="188"/>
      <c r="S13" s="188"/>
    </row>
    <row r="14" spans="1:19" ht="40.5" customHeight="1" x14ac:dyDescent="0.25">
      <c r="A14" s="74"/>
      <c r="B14" s="66"/>
      <c r="C14" s="66"/>
      <c r="D14" s="49" t="s">
        <v>27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192"/>
      <c r="Q14" s="86"/>
      <c r="R14" s="188"/>
      <c r="S14" s="188"/>
    </row>
    <row r="15" spans="1:19" ht="40.5" customHeight="1" x14ac:dyDescent="0.25">
      <c r="A15" s="74"/>
      <c r="B15" s="66" t="s">
        <v>105</v>
      </c>
      <c r="C15" s="66" t="s">
        <v>103</v>
      </c>
      <c r="D15" s="49" t="s">
        <v>25</v>
      </c>
      <c r="E15" s="58"/>
      <c r="F15" s="58"/>
      <c r="G15" s="58"/>
      <c r="H15" s="58"/>
      <c r="I15" s="58"/>
      <c r="J15" s="58"/>
      <c r="K15" s="58"/>
      <c r="L15" s="58"/>
      <c r="M15" s="58"/>
      <c r="N15" s="58" t="s">
        <v>25</v>
      </c>
      <c r="O15" s="58"/>
      <c r="P15" s="192"/>
      <c r="Q15" s="86" t="s">
        <v>106</v>
      </c>
      <c r="R15" s="188"/>
      <c r="S15" s="188"/>
    </row>
    <row r="16" spans="1:19" ht="40.5" customHeight="1" x14ac:dyDescent="0.25">
      <c r="A16" s="74"/>
      <c r="B16" s="66"/>
      <c r="C16" s="66"/>
      <c r="D16" s="49" t="s">
        <v>27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192"/>
      <c r="Q16" s="86"/>
      <c r="R16" s="188"/>
      <c r="S16" s="188"/>
    </row>
    <row r="17" spans="1:19" ht="40.5" customHeight="1" x14ac:dyDescent="0.25">
      <c r="A17" s="74"/>
      <c r="B17" s="66" t="s">
        <v>107</v>
      </c>
      <c r="C17" s="66" t="s">
        <v>98</v>
      </c>
      <c r="D17" s="49" t="s">
        <v>25</v>
      </c>
      <c r="E17" s="58"/>
      <c r="F17" s="58"/>
      <c r="G17" s="58"/>
      <c r="H17" s="58"/>
      <c r="I17" s="58" t="s">
        <v>25</v>
      </c>
      <c r="J17" s="58"/>
      <c r="K17" s="58"/>
      <c r="L17" s="58"/>
      <c r="M17" s="58"/>
      <c r="N17" s="58"/>
      <c r="O17" s="58"/>
      <c r="P17" s="192"/>
      <c r="Q17" s="86" t="s">
        <v>108</v>
      </c>
      <c r="R17" s="188"/>
      <c r="S17" s="188"/>
    </row>
    <row r="18" spans="1:19" ht="40.5" customHeight="1" x14ac:dyDescent="0.25">
      <c r="A18" s="74"/>
      <c r="B18" s="66"/>
      <c r="C18" s="66"/>
      <c r="D18" s="49" t="s">
        <v>27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192"/>
      <c r="Q18" s="86"/>
      <c r="R18" s="188"/>
      <c r="S18" s="188"/>
    </row>
    <row r="19" spans="1:19" ht="40.5" customHeight="1" x14ac:dyDescent="0.25">
      <c r="A19" s="74"/>
      <c r="B19" s="66" t="s">
        <v>109</v>
      </c>
      <c r="C19" s="66" t="s">
        <v>98</v>
      </c>
      <c r="D19" s="49" t="s">
        <v>25</v>
      </c>
      <c r="E19" s="58"/>
      <c r="F19" s="58"/>
      <c r="G19" s="58"/>
      <c r="H19" s="58" t="s">
        <v>25</v>
      </c>
      <c r="I19" s="58"/>
      <c r="J19" s="58"/>
      <c r="K19" s="58"/>
      <c r="L19" s="58"/>
      <c r="M19" s="58"/>
      <c r="N19" s="58"/>
      <c r="O19" s="58"/>
      <c r="P19" s="192"/>
      <c r="Q19" s="86" t="s">
        <v>110</v>
      </c>
      <c r="R19" s="188"/>
      <c r="S19" s="188"/>
    </row>
    <row r="20" spans="1:19" ht="40.5" customHeight="1" x14ac:dyDescent="0.25">
      <c r="A20" s="74"/>
      <c r="B20" s="66"/>
      <c r="C20" s="66"/>
      <c r="D20" s="49" t="s">
        <v>27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192"/>
      <c r="Q20" s="86"/>
      <c r="R20" s="188"/>
      <c r="S20" s="188"/>
    </row>
    <row r="21" spans="1:19" ht="40.5" customHeight="1" x14ac:dyDescent="0.25">
      <c r="A21" s="74"/>
      <c r="B21" s="66" t="s">
        <v>111</v>
      </c>
      <c r="C21" s="66" t="s">
        <v>112</v>
      </c>
      <c r="D21" s="49" t="s">
        <v>25</v>
      </c>
      <c r="E21" s="58"/>
      <c r="F21" s="58"/>
      <c r="G21" s="58"/>
      <c r="H21" s="58" t="s">
        <v>25</v>
      </c>
      <c r="I21" s="58"/>
      <c r="J21" s="58"/>
      <c r="K21" s="58"/>
      <c r="L21" s="58" t="s">
        <v>25</v>
      </c>
      <c r="M21" s="58"/>
      <c r="N21" s="58"/>
      <c r="O21" s="58"/>
      <c r="P21" s="192" t="s">
        <v>25</v>
      </c>
      <c r="Q21" s="68" t="s">
        <v>104</v>
      </c>
      <c r="R21" s="189"/>
      <c r="S21" s="189"/>
    </row>
    <row r="22" spans="1:19" ht="40.5" customHeight="1" x14ac:dyDescent="0.25">
      <c r="A22" s="74"/>
      <c r="B22" s="66"/>
      <c r="C22" s="66"/>
      <c r="D22" s="49" t="s">
        <v>27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192"/>
      <c r="Q22" s="68"/>
      <c r="R22" s="189"/>
      <c r="S22" s="189"/>
    </row>
    <row r="23" spans="1:19" ht="40.5" customHeight="1" x14ac:dyDescent="0.25">
      <c r="A23" s="74"/>
      <c r="B23" s="66" t="s">
        <v>113</v>
      </c>
      <c r="C23" s="66" t="s">
        <v>114</v>
      </c>
      <c r="D23" s="49" t="s">
        <v>25</v>
      </c>
      <c r="E23" s="58"/>
      <c r="F23" s="58"/>
      <c r="G23" s="58"/>
      <c r="H23" s="58" t="s">
        <v>25</v>
      </c>
      <c r="I23" s="58"/>
      <c r="J23" s="58"/>
      <c r="K23" s="58"/>
      <c r="L23" s="58" t="s">
        <v>25</v>
      </c>
      <c r="M23" s="58"/>
      <c r="N23" s="58"/>
      <c r="O23" s="58"/>
      <c r="P23" s="192" t="s">
        <v>25</v>
      </c>
      <c r="Q23" s="68" t="s">
        <v>104</v>
      </c>
      <c r="R23" s="188"/>
      <c r="S23" s="188"/>
    </row>
    <row r="24" spans="1:19" ht="40.5" customHeight="1" x14ac:dyDescent="0.25">
      <c r="A24" s="74"/>
      <c r="B24" s="66"/>
      <c r="C24" s="66"/>
      <c r="D24" s="49" t="s">
        <v>27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192"/>
      <c r="Q24" s="68"/>
      <c r="R24" s="188"/>
      <c r="S24" s="188"/>
    </row>
    <row r="25" spans="1:19" ht="40.5" customHeight="1" x14ac:dyDescent="0.25">
      <c r="A25" s="74"/>
      <c r="B25" s="66" t="s">
        <v>115</v>
      </c>
      <c r="C25" s="66" t="s">
        <v>98</v>
      </c>
      <c r="D25" s="49" t="s">
        <v>25</v>
      </c>
      <c r="E25" s="58"/>
      <c r="F25" s="58"/>
      <c r="G25" s="58"/>
      <c r="H25" s="58"/>
      <c r="I25" s="58"/>
      <c r="J25" s="58"/>
      <c r="K25" s="58" t="s">
        <v>25</v>
      </c>
      <c r="L25" s="58"/>
      <c r="M25" s="58"/>
      <c r="N25" s="58"/>
      <c r="O25" s="58"/>
      <c r="P25" s="192"/>
      <c r="Q25" s="68" t="s">
        <v>99</v>
      </c>
      <c r="R25" s="188"/>
      <c r="S25" s="188"/>
    </row>
    <row r="26" spans="1:19" ht="40.5" customHeight="1" x14ac:dyDescent="0.25">
      <c r="A26" s="74"/>
      <c r="B26" s="66"/>
      <c r="C26" s="66"/>
      <c r="D26" s="49" t="s">
        <v>27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192"/>
      <c r="Q26" s="68"/>
      <c r="R26" s="188"/>
      <c r="S26" s="188"/>
    </row>
    <row r="27" spans="1:19" ht="40.5" customHeight="1" x14ac:dyDescent="0.25">
      <c r="A27" s="74"/>
      <c r="B27" s="67" t="s">
        <v>116</v>
      </c>
      <c r="C27" s="66" t="s">
        <v>117</v>
      </c>
      <c r="D27" s="49" t="s">
        <v>25</v>
      </c>
      <c r="E27" s="58"/>
      <c r="F27" s="58"/>
      <c r="G27" s="58"/>
      <c r="H27" s="58"/>
      <c r="I27" s="58"/>
      <c r="J27" s="58"/>
      <c r="K27" s="58"/>
      <c r="L27" s="58" t="s">
        <v>25</v>
      </c>
      <c r="M27" s="58"/>
      <c r="N27" s="58"/>
      <c r="O27" s="58"/>
      <c r="P27" s="192"/>
      <c r="Q27" s="68" t="s">
        <v>118</v>
      </c>
      <c r="R27" s="189"/>
      <c r="S27" s="189"/>
    </row>
    <row r="28" spans="1:19" ht="40.5" customHeight="1" x14ac:dyDescent="0.25">
      <c r="A28" s="74"/>
      <c r="B28" s="67"/>
      <c r="C28" s="66"/>
      <c r="D28" s="49" t="s">
        <v>27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192"/>
      <c r="Q28" s="68"/>
      <c r="R28" s="189"/>
      <c r="S28" s="189"/>
    </row>
    <row r="29" spans="1:19" ht="40.5" customHeight="1" x14ac:dyDescent="0.25">
      <c r="A29" s="74"/>
      <c r="B29" s="71" t="s">
        <v>119</v>
      </c>
      <c r="C29" s="71" t="s">
        <v>98</v>
      </c>
      <c r="D29" s="49" t="s">
        <v>25</v>
      </c>
      <c r="E29" s="58"/>
      <c r="F29" s="58"/>
      <c r="G29" s="58"/>
      <c r="H29" s="58"/>
      <c r="I29" s="58"/>
      <c r="J29" s="58"/>
      <c r="K29" s="58"/>
      <c r="L29" s="58" t="s">
        <v>25</v>
      </c>
      <c r="M29" s="58"/>
      <c r="N29" s="58"/>
      <c r="O29" s="58"/>
      <c r="P29" s="192"/>
      <c r="Q29" s="68" t="s">
        <v>120</v>
      </c>
      <c r="R29" s="189"/>
      <c r="S29" s="189"/>
    </row>
    <row r="30" spans="1:19" ht="40.5" customHeight="1" x14ac:dyDescent="0.25">
      <c r="A30" s="74"/>
      <c r="B30" s="72"/>
      <c r="C30" s="72"/>
      <c r="D30" s="49" t="s">
        <v>27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192"/>
      <c r="Q30" s="68"/>
      <c r="R30" s="189"/>
      <c r="S30" s="189"/>
    </row>
    <row r="31" spans="1:19" ht="40.5" customHeight="1" x14ac:dyDescent="0.25">
      <c r="A31" s="74"/>
      <c r="B31" s="66" t="s">
        <v>121</v>
      </c>
      <c r="C31" s="66" t="s">
        <v>122</v>
      </c>
      <c r="D31" s="49" t="s">
        <v>25</v>
      </c>
      <c r="E31" s="58"/>
      <c r="F31" s="58"/>
      <c r="G31" s="58"/>
      <c r="H31" s="58" t="s">
        <v>25</v>
      </c>
      <c r="I31" s="58"/>
      <c r="J31" s="58"/>
      <c r="K31" s="58"/>
      <c r="L31" s="58"/>
      <c r="M31" s="58"/>
      <c r="N31" s="58"/>
      <c r="O31" s="58"/>
      <c r="P31" s="192" t="s">
        <v>25</v>
      </c>
      <c r="Q31" s="68" t="s">
        <v>108</v>
      </c>
      <c r="R31" s="189"/>
      <c r="S31" s="189"/>
    </row>
    <row r="32" spans="1:19" ht="40.5" customHeight="1" x14ac:dyDescent="0.25">
      <c r="A32" s="74"/>
      <c r="B32" s="66"/>
      <c r="C32" s="66"/>
      <c r="D32" s="49" t="s">
        <v>27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192"/>
      <c r="Q32" s="68"/>
      <c r="R32" s="189"/>
      <c r="S32" s="189"/>
    </row>
    <row r="33" spans="1:19" ht="40.5" customHeight="1" x14ac:dyDescent="0.25">
      <c r="A33" s="74"/>
      <c r="B33" s="71" t="s">
        <v>123</v>
      </c>
      <c r="C33" s="71" t="s">
        <v>124</v>
      </c>
      <c r="D33" s="49" t="s">
        <v>25</v>
      </c>
      <c r="E33" s="58"/>
      <c r="F33" s="58"/>
      <c r="G33" s="58"/>
      <c r="H33" s="58"/>
      <c r="I33" s="58"/>
      <c r="J33" s="58"/>
      <c r="K33" s="58"/>
      <c r="L33" s="58"/>
      <c r="M33" s="58"/>
      <c r="N33" s="58" t="s">
        <v>25</v>
      </c>
      <c r="O33" s="58"/>
      <c r="P33" s="192"/>
      <c r="Q33" s="68" t="s">
        <v>125</v>
      </c>
      <c r="R33" s="189"/>
      <c r="S33" s="189"/>
    </row>
    <row r="34" spans="1:19" ht="40.5" customHeight="1" x14ac:dyDescent="0.25">
      <c r="A34" s="75"/>
      <c r="B34" s="72"/>
      <c r="C34" s="72"/>
      <c r="D34" s="49" t="s">
        <v>27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192"/>
      <c r="Q34" s="68"/>
      <c r="R34" s="189"/>
      <c r="S34" s="189"/>
    </row>
    <row r="35" spans="1:19" ht="40.5" customHeight="1" x14ac:dyDescent="0.25">
      <c r="A35" s="73" t="s">
        <v>126</v>
      </c>
      <c r="B35" s="66" t="s">
        <v>127</v>
      </c>
      <c r="C35" s="66" t="s">
        <v>98</v>
      </c>
      <c r="D35" s="49" t="s">
        <v>25</v>
      </c>
      <c r="E35" s="58"/>
      <c r="F35" s="58"/>
      <c r="G35" s="58" t="s">
        <v>25</v>
      </c>
      <c r="H35" s="58"/>
      <c r="I35" s="58"/>
      <c r="J35" s="60"/>
      <c r="K35" s="60"/>
      <c r="L35" s="60"/>
      <c r="M35" s="60"/>
      <c r="N35" s="60"/>
      <c r="O35" s="60"/>
      <c r="P35" s="193"/>
      <c r="Q35" s="68" t="s">
        <v>128</v>
      </c>
      <c r="R35" s="189"/>
      <c r="S35" s="189"/>
    </row>
    <row r="36" spans="1:19" ht="44.25" customHeight="1" x14ac:dyDescent="0.25">
      <c r="A36" s="74"/>
      <c r="B36" s="66"/>
      <c r="C36" s="66"/>
      <c r="D36" s="49" t="s">
        <v>27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192"/>
      <c r="Q36" s="68"/>
      <c r="R36" s="189"/>
      <c r="S36" s="189"/>
    </row>
    <row r="37" spans="1:19" ht="40.5" customHeight="1" x14ac:dyDescent="0.25">
      <c r="A37" s="74"/>
      <c r="B37" s="66" t="s">
        <v>129</v>
      </c>
      <c r="C37" s="66" t="s">
        <v>98</v>
      </c>
      <c r="D37" s="49" t="s">
        <v>25</v>
      </c>
      <c r="E37" s="58"/>
      <c r="F37" s="58"/>
      <c r="G37" s="58"/>
      <c r="H37" s="58"/>
      <c r="I37" s="58"/>
      <c r="J37" s="58" t="s">
        <v>25</v>
      </c>
      <c r="K37" s="58"/>
      <c r="L37" s="58"/>
      <c r="M37" s="58"/>
      <c r="N37" s="58"/>
      <c r="O37" s="58"/>
      <c r="P37" s="192"/>
      <c r="Q37" s="68" t="s">
        <v>130</v>
      </c>
      <c r="R37" s="189"/>
      <c r="S37" s="189"/>
    </row>
    <row r="38" spans="1:19" ht="40.5" customHeight="1" x14ac:dyDescent="0.25">
      <c r="A38" s="74"/>
      <c r="B38" s="66"/>
      <c r="C38" s="66"/>
      <c r="D38" s="49" t="s">
        <v>27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192"/>
      <c r="Q38" s="68"/>
      <c r="R38" s="189"/>
      <c r="S38" s="189"/>
    </row>
    <row r="39" spans="1:19" ht="40.5" customHeight="1" x14ac:dyDescent="0.25">
      <c r="A39" s="74"/>
      <c r="B39" s="64" t="s">
        <v>131</v>
      </c>
      <c r="C39" s="64" t="s">
        <v>124</v>
      </c>
      <c r="D39" s="49" t="s">
        <v>25</v>
      </c>
      <c r="E39" s="63"/>
      <c r="F39" s="63"/>
      <c r="G39" s="63"/>
      <c r="H39" s="63"/>
      <c r="I39" s="63" t="s">
        <v>25</v>
      </c>
      <c r="J39" s="63"/>
      <c r="K39" s="63"/>
      <c r="L39" s="63"/>
      <c r="M39" s="63"/>
      <c r="N39" s="63"/>
      <c r="O39" s="63"/>
      <c r="P39" s="194"/>
      <c r="Q39" s="68" t="s">
        <v>132</v>
      </c>
      <c r="R39" s="188"/>
      <c r="S39" s="188"/>
    </row>
    <row r="40" spans="1:19" ht="40.5" customHeight="1" x14ac:dyDescent="0.25">
      <c r="A40" s="75"/>
      <c r="B40" s="65"/>
      <c r="C40" s="65"/>
      <c r="D40" s="49" t="s">
        <v>27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194"/>
      <c r="Q40" s="68"/>
      <c r="R40" s="188"/>
      <c r="S40" s="188"/>
    </row>
    <row r="41" spans="1:19" ht="40.5" customHeight="1" x14ac:dyDescent="0.25">
      <c r="A41" s="73" t="s">
        <v>133</v>
      </c>
      <c r="B41" s="66" t="s">
        <v>134</v>
      </c>
      <c r="C41" s="66" t="s">
        <v>135</v>
      </c>
      <c r="D41" s="49" t="s">
        <v>25</v>
      </c>
      <c r="E41" s="58"/>
      <c r="F41" s="58" t="s">
        <v>25</v>
      </c>
      <c r="G41" s="58" t="s">
        <v>25</v>
      </c>
      <c r="H41" s="58" t="s">
        <v>25</v>
      </c>
      <c r="I41" s="58" t="s">
        <v>25</v>
      </c>
      <c r="J41" s="58" t="s">
        <v>25</v>
      </c>
      <c r="K41" s="58" t="s">
        <v>25</v>
      </c>
      <c r="L41" s="58" t="s">
        <v>25</v>
      </c>
      <c r="M41" s="58" t="s">
        <v>25</v>
      </c>
      <c r="N41" s="58" t="s">
        <v>25</v>
      </c>
      <c r="O41" s="58" t="s">
        <v>25</v>
      </c>
      <c r="P41" s="192" t="s">
        <v>25</v>
      </c>
      <c r="Q41" s="68" t="s">
        <v>136</v>
      </c>
      <c r="R41" s="188"/>
      <c r="S41" s="188"/>
    </row>
    <row r="42" spans="1:19" ht="40.5" customHeight="1" x14ac:dyDescent="0.25">
      <c r="A42" s="74"/>
      <c r="B42" s="66"/>
      <c r="C42" s="66"/>
      <c r="D42" s="49" t="s">
        <v>27</v>
      </c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192"/>
      <c r="Q42" s="68"/>
      <c r="R42" s="188"/>
      <c r="S42" s="188"/>
    </row>
    <row r="43" spans="1:19" ht="40.5" customHeight="1" x14ac:dyDescent="0.25">
      <c r="A43" s="74"/>
      <c r="B43" s="66" t="s">
        <v>137</v>
      </c>
      <c r="C43" s="66" t="s">
        <v>138</v>
      </c>
      <c r="D43" s="49" t="s">
        <v>25</v>
      </c>
      <c r="E43" s="58"/>
      <c r="F43" s="58"/>
      <c r="G43" s="58" t="s">
        <v>25</v>
      </c>
      <c r="H43" s="58" t="s">
        <v>25</v>
      </c>
      <c r="I43" s="58" t="s">
        <v>25</v>
      </c>
      <c r="J43" s="58" t="s">
        <v>25</v>
      </c>
      <c r="K43" s="58" t="s">
        <v>25</v>
      </c>
      <c r="L43" s="58" t="s">
        <v>25</v>
      </c>
      <c r="M43" s="58" t="s">
        <v>25</v>
      </c>
      <c r="N43" s="58" t="s">
        <v>25</v>
      </c>
      <c r="O43" s="58" t="s">
        <v>25</v>
      </c>
      <c r="P43" s="192" t="s">
        <v>25</v>
      </c>
      <c r="Q43" s="68" t="s">
        <v>139</v>
      </c>
      <c r="R43" s="188"/>
      <c r="S43" s="188"/>
    </row>
    <row r="44" spans="1:19" ht="40.5" customHeight="1" x14ac:dyDescent="0.25">
      <c r="A44" s="74"/>
      <c r="B44" s="66"/>
      <c r="C44" s="66"/>
      <c r="D44" s="49" t="s">
        <v>27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192"/>
      <c r="Q44" s="68"/>
      <c r="R44" s="188"/>
      <c r="S44" s="188"/>
    </row>
    <row r="45" spans="1:19" ht="40.5" customHeight="1" x14ac:dyDescent="0.25">
      <c r="A45" s="74"/>
      <c r="B45" s="67" t="s">
        <v>140</v>
      </c>
      <c r="C45" s="66" t="s">
        <v>135</v>
      </c>
      <c r="D45" s="49" t="s">
        <v>25</v>
      </c>
      <c r="E45" s="58"/>
      <c r="F45" s="58"/>
      <c r="G45" s="58"/>
      <c r="H45" s="58" t="s">
        <v>25</v>
      </c>
      <c r="I45" s="58"/>
      <c r="J45" s="58"/>
      <c r="K45" s="58" t="s">
        <v>25</v>
      </c>
      <c r="L45" s="58"/>
      <c r="M45" s="58"/>
      <c r="N45" s="58" t="s">
        <v>25</v>
      </c>
      <c r="O45" s="58"/>
      <c r="P45" s="192"/>
      <c r="Q45" s="68" t="s">
        <v>141</v>
      </c>
      <c r="R45" s="188"/>
      <c r="S45" s="188"/>
    </row>
    <row r="46" spans="1:19" ht="40.5" customHeight="1" x14ac:dyDescent="0.25">
      <c r="A46" s="74"/>
      <c r="B46" s="67"/>
      <c r="C46" s="66"/>
      <c r="D46" s="49" t="s">
        <v>27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192"/>
      <c r="Q46" s="68"/>
      <c r="R46" s="188"/>
      <c r="S46" s="188"/>
    </row>
    <row r="47" spans="1:19" ht="40.5" customHeight="1" x14ac:dyDescent="0.25">
      <c r="A47" s="74"/>
      <c r="B47" s="66" t="s">
        <v>142</v>
      </c>
      <c r="C47" s="66" t="s">
        <v>143</v>
      </c>
      <c r="D47" s="49" t="s">
        <v>25</v>
      </c>
      <c r="E47" s="58"/>
      <c r="F47" s="58"/>
      <c r="G47" s="58"/>
      <c r="H47" s="58" t="s">
        <v>25</v>
      </c>
      <c r="I47" s="58"/>
      <c r="J47" s="58"/>
      <c r="K47" s="58"/>
      <c r="L47" s="58"/>
      <c r="M47" s="58"/>
      <c r="N47" s="58"/>
      <c r="O47" s="58"/>
      <c r="P47" s="192"/>
      <c r="Q47" s="68" t="s">
        <v>141</v>
      </c>
      <c r="R47" s="188"/>
      <c r="S47" s="188"/>
    </row>
    <row r="48" spans="1:19" ht="40.5" customHeight="1" x14ac:dyDescent="0.25">
      <c r="A48" s="74"/>
      <c r="B48" s="66"/>
      <c r="C48" s="66"/>
      <c r="D48" s="49" t="s">
        <v>27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192"/>
      <c r="Q48" s="68"/>
      <c r="R48" s="188"/>
      <c r="S48" s="188"/>
    </row>
    <row r="49" spans="1:19" ht="40.5" customHeight="1" x14ac:dyDescent="0.25">
      <c r="A49" s="74"/>
      <c r="B49" s="66" t="s">
        <v>144</v>
      </c>
      <c r="C49" s="66" t="s">
        <v>145</v>
      </c>
      <c r="D49" s="49" t="s">
        <v>25</v>
      </c>
      <c r="E49" s="58"/>
      <c r="F49" s="58"/>
      <c r="G49" s="58"/>
      <c r="H49" s="58"/>
      <c r="I49" s="58" t="s">
        <v>25</v>
      </c>
      <c r="J49" s="58"/>
      <c r="K49" s="58" t="s">
        <v>25</v>
      </c>
      <c r="L49" s="58"/>
      <c r="M49" s="58" t="s">
        <v>25</v>
      </c>
      <c r="N49" s="58"/>
      <c r="O49" s="58"/>
      <c r="P49" s="192" t="s">
        <v>25</v>
      </c>
      <c r="Q49" s="68" t="s">
        <v>141</v>
      </c>
      <c r="R49" s="188"/>
      <c r="S49" s="188"/>
    </row>
    <row r="50" spans="1:19" ht="40.5" customHeight="1" x14ac:dyDescent="0.25">
      <c r="A50" s="74"/>
      <c r="B50" s="66"/>
      <c r="C50" s="66"/>
      <c r="D50" s="49" t="s">
        <v>27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192"/>
      <c r="Q50" s="68"/>
      <c r="R50" s="188"/>
      <c r="S50" s="188"/>
    </row>
    <row r="51" spans="1:19" ht="40.5" customHeight="1" x14ac:dyDescent="0.25">
      <c r="A51" s="74"/>
      <c r="B51" s="66" t="s">
        <v>146</v>
      </c>
      <c r="C51" s="66" t="s">
        <v>98</v>
      </c>
      <c r="D51" s="49" t="s">
        <v>25</v>
      </c>
      <c r="E51" s="58"/>
      <c r="F51" s="58"/>
      <c r="G51" s="58"/>
      <c r="H51" s="58"/>
      <c r="I51" s="58"/>
      <c r="J51" s="58" t="s">
        <v>25</v>
      </c>
      <c r="K51" s="58"/>
      <c r="L51" s="58"/>
      <c r="M51" s="58"/>
      <c r="N51" s="58"/>
      <c r="O51" s="58"/>
      <c r="P51" s="192" t="s">
        <v>25</v>
      </c>
      <c r="Q51" s="68" t="s">
        <v>147</v>
      </c>
      <c r="R51" s="188"/>
      <c r="S51" s="188"/>
    </row>
    <row r="52" spans="1:19" ht="40.5" customHeight="1" x14ac:dyDescent="0.25">
      <c r="A52" s="74"/>
      <c r="B52" s="66"/>
      <c r="C52" s="66"/>
      <c r="D52" s="49" t="s">
        <v>27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192"/>
      <c r="Q52" s="68"/>
      <c r="R52" s="188"/>
      <c r="S52" s="188"/>
    </row>
    <row r="53" spans="1:19" ht="40.5" customHeight="1" x14ac:dyDescent="0.25">
      <c r="A53" s="74"/>
      <c r="B53" s="66" t="s">
        <v>148</v>
      </c>
      <c r="C53" s="66" t="s">
        <v>98</v>
      </c>
      <c r="D53" s="49" t="s">
        <v>25</v>
      </c>
      <c r="E53" s="58"/>
      <c r="F53" s="58" t="s">
        <v>25</v>
      </c>
      <c r="G53" s="58" t="s">
        <v>25</v>
      </c>
      <c r="H53" s="58" t="s">
        <v>25</v>
      </c>
      <c r="I53" s="58" t="s">
        <v>25</v>
      </c>
      <c r="J53" s="58" t="s">
        <v>25</v>
      </c>
      <c r="K53" s="58" t="s">
        <v>25</v>
      </c>
      <c r="L53" s="58" t="s">
        <v>25</v>
      </c>
      <c r="M53" s="58" t="s">
        <v>25</v>
      </c>
      <c r="N53" s="58" t="s">
        <v>25</v>
      </c>
      <c r="O53" s="58" t="s">
        <v>25</v>
      </c>
      <c r="P53" s="192" t="s">
        <v>25</v>
      </c>
      <c r="Q53" s="68" t="s">
        <v>149</v>
      </c>
      <c r="R53" s="189"/>
      <c r="S53" s="189"/>
    </row>
    <row r="54" spans="1:19" ht="40.5" customHeight="1" x14ac:dyDescent="0.25">
      <c r="A54" s="74"/>
      <c r="B54" s="66"/>
      <c r="C54" s="66"/>
      <c r="D54" s="49" t="s">
        <v>27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192"/>
      <c r="Q54" s="68"/>
      <c r="R54" s="189"/>
      <c r="S54" s="189"/>
    </row>
    <row r="55" spans="1:19" ht="40.5" customHeight="1" x14ac:dyDescent="0.25">
      <c r="A55" s="74"/>
      <c r="B55" s="66" t="s">
        <v>150</v>
      </c>
      <c r="C55" s="66" t="s">
        <v>151</v>
      </c>
      <c r="D55" s="49" t="s">
        <v>25</v>
      </c>
      <c r="E55" s="58"/>
      <c r="F55" s="58"/>
      <c r="G55" s="58"/>
      <c r="H55" s="58"/>
      <c r="I55" s="58"/>
      <c r="J55" s="58" t="s">
        <v>25</v>
      </c>
      <c r="K55" s="58"/>
      <c r="L55" s="58"/>
      <c r="M55" s="58"/>
      <c r="N55" s="58"/>
      <c r="O55" s="58"/>
      <c r="P55" s="192"/>
      <c r="Q55" s="68" t="s">
        <v>152</v>
      </c>
      <c r="R55" s="189"/>
      <c r="S55" s="189"/>
    </row>
    <row r="56" spans="1:19" ht="40.5" customHeight="1" x14ac:dyDescent="0.25">
      <c r="A56" s="74"/>
      <c r="B56" s="66"/>
      <c r="C56" s="66"/>
      <c r="D56" s="49" t="s">
        <v>27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192"/>
      <c r="Q56" s="68"/>
      <c r="R56" s="189"/>
      <c r="S56" s="189"/>
    </row>
    <row r="57" spans="1:19" ht="81.75" customHeight="1" x14ac:dyDescent="0.25">
      <c r="A57" s="74"/>
      <c r="B57" s="71" t="s">
        <v>153</v>
      </c>
      <c r="C57" s="66" t="s">
        <v>98</v>
      </c>
      <c r="D57" s="49" t="s">
        <v>25</v>
      </c>
      <c r="E57" s="58"/>
      <c r="F57" s="58"/>
      <c r="G57" s="58"/>
      <c r="H57" s="58"/>
      <c r="I57" s="58" t="s">
        <v>25</v>
      </c>
      <c r="J57" s="58"/>
      <c r="K57" s="58"/>
      <c r="L57" s="58"/>
      <c r="M57" s="58"/>
      <c r="N57" s="58"/>
      <c r="O57" s="58"/>
      <c r="P57" s="192"/>
      <c r="Q57" s="68" t="s">
        <v>154</v>
      </c>
      <c r="R57" s="189"/>
      <c r="S57" s="189"/>
    </row>
    <row r="58" spans="1:19" ht="87" customHeight="1" x14ac:dyDescent="0.25">
      <c r="A58" s="74"/>
      <c r="B58" s="72"/>
      <c r="C58" s="66"/>
      <c r="D58" s="49" t="s">
        <v>27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192"/>
      <c r="Q58" s="68"/>
      <c r="R58" s="189"/>
      <c r="S58" s="189"/>
    </row>
    <row r="59" spans="1:19" ht="40.5" customHeight="1" x14ac:dyDescent="0.25">
      <c r="A59" s="74"/>
      <c r="B59" s="71" t="s">
        <v>155</v>
      </c>
      <c r="C59" s="66" t="s">
        <v>135</v>
      </c>
      <c r="D59" s="49" t="s">
        <v>25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192" t="s">
        <v>25</v>
      </c>
      <c r="Q59" s="68" t="s">
        <v>108</v>
      </c>
      <c r="R59" s="189"/>
      <c r="S59" s="189"/>
    </row>
    <row r="60" spans="1:19" ht="40.5" customHeight="1" x14ac:dyDescent="0.25">
      <c r="A60" s="74"/>
      <c r="B60" s="72"/>
      <c r="C60" s="66"/>
      <c r="D60" s="49" t="s">
        <v>27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192"/>
      <c r="Q60" s="68"/>
      <c r="R60" s="189"/>
      <c r="S60" s="189"/>
    </row>
    <row r="61" spans="1:19" ht="40.5" customHeight="1" x14ac:dyDescent="0.25">
      <c r="A61" s="74"/>
      <c r="B61" s="71" t="s">
        <v>156</v>
      </c>
      <c r="C61" s="66" t="s">
        <v>135</v>
      </c>
      <c r="D61" s="49" t="s">
        <v>25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192" t="s">
        <v>25</v>
      </c>
      <c r="Q61" s="68" t="s">
        <v>108</v>
      </c>
      <c r="R61" s="189"/>
      <c r="S61" s="189"/>
    </row>
    <row r="62" spans="1:19" ht="40.5" customHeight="1" x14ac:dyDescent="0.25">
      <c r="A62" s="74"/>
      <c r="B62" s="72"/>
      <c r="C62" s="66"/>
      <c r="D62" s="49" t="s">
        <v>27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192"/>
      <c r="Q62" s="68"/>
      <c r="R62" s="189"/>
      <c r="S62" s="189"/>
    </row>
    <row r="63" spans="1:19" ht="40.5" customHeight="1" x14ac:dyDescent="0.25">
      <c r="A63" s="74"/>
      <c r="B63" s="71" t="s">
        <v>157</v>
      </c>
      <c r="C63" s="66" t="s">
        <v>135</v>
      </c>
      <c r="D63" s="49" t="s">
        <v>25</v>
      </c>
      <c r="E63" s="58"/>
      <c r="F63" s="58"/>
      <c r="G63" s="58"/>
      <c r="H63" s="58" t="s">
        <v>25</v>
      </c>
      <c r="I63" s="58"/>
      <c r="J63" s="58"/>
      <c r="K63" s="58"/>
      <c r="L63" s="58"/>
      <c r="M63" s="58"/>
      <c r="N63" s="58"/>
      <c r="O63" s="58"/>
      <c r="P63" s="192"/>
      <c r="Q63" s="68" t="s">
        <v>158</v>
      </c>
      <c r="R63" s="189"/>
      <c r="S63" s="189"/>
    </row>
    <row r="64" spans="1:19" ht="40.5" customHeight="1" x14ac:dyDescent="0.25">
      <c r="A64" s="74"/>
      <c r="B64" s="72"/>
      <c r="C64" s="66"/>
      <c r="D64" s="49" t="s">
        <v>27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192"/>
      <c r="Q64" s="68"/>
      <c r="R64" s="189"/>
      <c r="S64" s="189"/>
    </row>
    <row r="65" spans="1:19" ht="40.5" customHeight="1" x14ac:dyDescent="0.25">
      <c r="A65" s="74"/>
      <c r="B65" s="71" t="s">
        <v>159</v>
      </c>
      <c r="C65" s="66" t="s">
        <v>135</v>
      </c>
      <c r="D65" s="49" t="s">
        <v>25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192" t="s">
        <v>25</v>
      </c>
      <c r="Q65" s="68" t="s">
        <v>160</v>
      </c>
      <c r="R65" s="189"/>
      <c r="S65" s="189"/>
    </row>
    <row r="66" spans="1:19" ht="40.5" customHeight="1" x14ac:dyDescent="0.25">
      <c r="A66" s="74"/>
      <c r="B66" s="72"/>
      <c r="C66" s="66"/>
      <c r="D66" s="49" t="s">
        <v>27</v>
      </c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192"/>
      <c r="Q66" s="68"/>
      <c r="R66" s="189"/>
      <c r="S66" s="189"/>
    </row>
    <row r="67" spans="1:19" ht="40.5" customHeight="1" x14ac:dyDescent="0.25">
      <c r="A67" s="74"/>
      <c r="B67" s="71" t="s">
        <v>161</v>
      </c>
      <c r="C67" s="66" t="s">
        <v>162</v>
      </c>
      <c r="D67" s="49" t="s">
        <v>25</v>
      </c>
      <c r="E67" s="58"/>
      <c r="F67" s="58"/>
      <c r="G67" s="58"/>
      <c r="H67" s="58"/>
      <c r="I67" s="58"/>
      <c r="J67" s="58"/>
      <c r="K67" s="58"/>
      <c r="L67" s="58"/>
      <c r="M67" s="58" t="s">
        <v>25</v>
      </c>
      <c r="N67" s="58"/>
      <c r="O67" s="58"/>
      <c r="P67" s="192"/>
      <c r="Q67" s="68" t="s">
        <v>163</v>
      </c>
      <c r="R67" s="189"/>
      <c r="S67" s="189"/>
    </row>
    <row r="68" spans="1:19" ht="40.5" customHeight="1" x14ac:dyDescent="0.25">
      <c r="A68" s="74"/>
      <c r="B68" s="72"/>
      <c r="C68" s="66"/>
      <c r="D68" s="49" t="s">
        <v>27</v>
      </c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192"/>
      <c r="Q68" s="68"/>
      <c r="R68" s="189"/>
      <c r="S68" s="189"/>
    </row>
    <row r="69" spans="1:19" ht="45" customHeight="1" x14ac:dyDescent="0.25">
      <c r="A69" s="74"/>
      <c r="B69" s="71" t="s">
        <v>164</v>
      </c>
      <c r="C69" s="66" t="s">
        <v>135</v>
      </c>
      <c r="D69" s="49" t="s">
        <v>25</v>
      </c>
      <c r="E69" s="58"/>
      <c r="F69" s="58"/>
      <c r="G69" s="58"/>
      <c r="H69" s="58"/>
      <c r="I69" s="58"/>
      <c r="J69" s="58" t="s">
        <v>25</v>
      </c>
      <c r="K69" s="58"/>
      <c r="L69" s="58"/>
      <c r="M69" s="58"/>
      <c r="N69" s="58"/>
      <c r="O69" s="58"/>
      <c r="P69" s="192" t="s">
        <v>25</v>
      </c>
      <c r="Q69" s="68" t="s">
        <v>165</v>
      </c>
      <c r="R69" s="189"/>
      <c r="S69" s="189"/>
    </row>
    <row r="70" spans="1:19" ht="45.75" customHeight="1" x14ac:dyDescent="0.25">
      <c r="A70" s="74"/>
      <c r="B70" s="72"/>
      <c r="C70" s="66"/>
      <c r="D70" s="49" t="s">
        <v>27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192"/>
      <c r="Q70" s="68"/>
      <c r="R70" s="189"/>
      <c r="S70" s="189"/>
    </row>
    <row r="71" spans="1:19" ht="48" customHeight="1" x14ac:dyDescent="0.25">
      <c r="A71" s="74"/>
      <c r="B71" s="71" t="s">
        <v>166</v>
      </c>
      <c r="C71" s="71" t="s">
        <v>167</v>
      </c>
      <c r="D71" s="49" t="s">
        <v>25</v>
      </c>
      <c r="E71" s="58"/>
      <c r="F71" s="58"/>
      <c r="G71" s="58" t="s">
        <v>25</v>
      </c>
      <c r="H71" s="58"/>
      <c r="I71" s="58"/>
      <c r="J71" s="58" t="s">
        <v>25</v>
      </c>
      <c r="K71" s="58"/>
      <c r="L71" s="58"/>
      <c r="M71" s="58" t="s">
        <v>25</v>
      </c>
      <c r="N71" s="58"/>
      <c r="O71" s="58"/>
      <c r="P71" s="192" t="s">
        <v>25</v>
      </c>
      <c r="Q71" s="68" t="s">
        <v>168</v>
      </c>
      <c r="R71" s="189"/>
      <c r="S71" s="189"/>
    </row>
    <row r="72" spans="1:19" ht="54" customHeight="1" x14ac:dyDescent="0.25">
      <c r="A72" s="74"/>
      <c r="B72" s="72"/>
      <c r="C72" s="72"/>
      <c r="D72" s="49" t="s">
        <v>27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192"/>
      <c r="Q72" s="68"/>
      <c r="R72" s="189"/>
      <c r="S72" s="189"/>
    </row>
    <row r="73" spans="1:19" ht="40.5" customHeight="1" x14ac:dyDescent="0.25">
      <c r="A73" s="74"/>
      <c r="B73" s="66" t="s">
        <v>169</v>
      </c>
      <c r="C73" s="66" t="s">
        <v>135</v>
      </c>
      <c r="D73" s="49" t="s">
        <v>25</v>
      </c>
      <c r="E73" s="58"/>
      <c r="F73" s="58"/>
      <c r="G73" s="58"/>
      <c r="H73" s="58"/>
      <c r="I73" s="58"/>
      <c r="J73" s="58" t="s">
        <v>25</v>
      </c>
      <c r="K73" s="58"/>
      <c r="L73" s="58"/>
      <c r="M73" s="58"/>
      <c r="N73" s="58"/>
      <c r="O73" s="58"/>
      <c r="P73" s="192" t="s">
        <v>25</v>
      </c>
      <c r="Q73" s="68" t="s">
        <v>170</v>
      </c>
      <c r="R73" s="189"/>
      <c r="S73" s="189"/>
    </row>
    <row r="74" spans="1:19" ht="40.5" customHeight="1" x14ac:dyDescent="0.25">
      <c r="A74" s="74"/>
      <c r="B74" s="66"/>
      <c r="C74" s="66"/>
      <c r="D74" s="49" t="s">
        <v>27</v>
      </c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192"/>
      <c r="Q74" s="68"/>
      <c r="R74" s="189"/>
      <c r="S74" s="189"/>
    </row>
    <row r="75" spans="1:19" ht="40.5" customHeight="1" x14ac:dyDescent="0.25">
      <c r="A75" s="74"/>
      <c r="B75" s="76" t="s">
        <v>171</v>
      </c>
      <c r="C75" s="66" t="s">
        <v>135</v>
      </c>
      <c r="D75" s="49" t="s">
        <v>25</v>
      </c>
      <c r="E75" s="58"/>
      <c r="F75" s="58"/>
      <c r="G75" s="58"/>
      <c r="H75" s="58" t="s">
        <v>25</v>
      </c>
      <c r="I75" s="58"/>
      <c r="J75" s="58"/>
      <c r="K75" s="58" t="s">
        <v>25</v>
      </c>
      <c r="L75" s="58"/>
      <c r="M75" s="58"/>
      <c r="N75" s="58" t="s">
        <v>25</v>
      </c>
      <c r="O75" s="58"/>
      <c r="P75" s="192"/>
      <c r="Q75" s="68" t="s">
        <v>172</v>
      </c>
      <c r="R75" s="189"/>
      <c r="S75" s="189"/>
    </row>
    <row r="76" spans="1:19" ht="40.5" customHeight="1" x14ac:dyDescent="0.25">
      <c r="A76" s="74"/>
      <c r="B76" s="77"/>
      <c r="C76" s="66"/>
      <c r="D76" s="49" t="s">
        <v>27</v>
      </c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192"/>
      <c r="Q76" s="68"/>
      <c r="R76" s="189"/>
      <c r="S76" s="189"/>
    </row>
    <row r="77" spans="1:19" ht="40.5" customHeight="1" x14ac:dyDescent="0.25">
      <c r="A77" s="74"/>
      <c r="B77" s="76" t="s">
        <v>173</v>
      </c>
      <c r="C77" s="66" t="s">
        <v>135</v>
      </c>
      <c r="D77" s="49" t="s">
        <v>25</v>
      </c>
      <c r="E77" s="58"/>
      <c r="F77" s="58"/>
      <c r="G77" s="58"/>
      <c r="H77" s="58"/>
      <c r="I77" s="58"/>
      <c r="J77" s="58" t="s">
        <v>25</v>
      </c>
      <c r="K77" s="58"/>
      <c r="L77" s="58"/>
      <c r="M77" s="58"/>
      <c r="N77" s="58"/>
      <c r="O77" s="58" t="s">
        <v>25</v>
      </c>
      <c r="P77" s="192"/>
      <c r="Q77" s="68" t="s">
        <v>174</v>
      </c>
      <c r="R77" s="189"/>
      <c r="S77" s="189"/>
    </row>
    <row r="78" spans="1:19" ht="40.5" customHeight="1" x14ac:dyDescent="0.25">
      <c r="A78" s="74"/>
      <c r="B78" s="77"/>
      <c r="C78" s="66"/>
      <c r="D78" s="49" t="s">
        <v>27</v>
      </c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192"/>
      <c r="Q78" s="68"/>
      <c r="R78" s="189"/>
      <c r="S78" s="189"/>
    </row>
    <row r="79" spans="1:19" ht="40.5" customHeight="1" x14ac:dyDescent="0.25">
      <c r="A79" s="74"/>
      <c r="B79" s="76" t="s">
        <v>175</v>
      </c>
      <c r="C79" s="66" t="s">
        <v>135</v>
      </c>
      <c r="D79" s="49" t="s">
        <v>25</v>
      </c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192" t="s">
        <v>25</v>
      </c>
      <c r="Q79" s="68" t="s">
        <v>176</v>
      </c>
      <c r="R79" s="189"/>
      <c r="S79" s="189"/>
    </row>
    <row r="80" spans="1:19" ht="40.5" customHeight="1" x14ac:dyDescent="0.25">
      <c r="A80" s="74"/>
      <c r="B80" s="77"/>
      <c r="C80" s="66"/>
      <c r="D80" s="49" t="s">
        <v>27</v>
      </c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192"/>
      <c r="Q80" s="68"/>
      <c r="R80" s="189"/>
      <c r="S80" s="189"/>
    </row>
    <row r="81" spans="1:19" ht="54" customHeight="1" x14ac:dyDescent="0.25">
      <c r="A81" s="74"/>
      <c r="B81" s="76" t="s">
        <v>204</v>
      </c>
      <c r="C81" s="71" t="s">
        <v>177</v>
      </c>
      <c r="D81" s="49" t="s">
        <v>25</v>
      </c>
      <c r="E81" s="58"/>
      <c r="F81" s="58" t="s">
        <v>25</v>
      </c>
      <c r="G81" s="58" t="s">
        <v>25</v>
      </c>
      <c r="H81" s="58" t="s">
        <v>25</v>
      </c>
      <c r="I81" s="58" t="s">
        <v>25</v>
      </c>
      <c r="J81" s="58" t="s">
        <v>25</v>
      </c>
      <c r="K81" s="58" t="s">
        <v>25</v>
      </c>
      <c r="L81" s="58" t="s">
        <v>25</v>
      </c>
      <c r="M81" s="58" t="s">
        <v>25</v>
      </c>
      <c r="N81" s="58" t="s">
        <v>25</v>
      </c>
      <c r="O81" s="58" t="s">
        <v>25</v>
      </c>
      <c r="P81" s="192" t="s">
        <v>25</v>
      </c>
      <c r="Q81" s="68" t="s">
        <v>205</v>
      </c>
      <c r="R81" s="189"/>
      <c r="S81" s="189"/>
    </row>
    <row r="82" spans="1:19" ht="54.75" customHeight="1" x14ac:dyDescent="0.25">
      <c r="A82" s="75"/>
      <c r="B82" s="77"/>
      <c r="C82" s="72"/>
      <c r="D82" s="49" t="s">
        <v>27</v>
      </c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192"/>
      <c r="Q82" s="68"/>
      <c r="R82" s="189"/>
      <c r="S82" s="189"/>
    </row>
    <row r="83" spans="1:19" ht="40.5" customHeight="1" x14ac:dyDescent="0.25">
      <c r="A83" s="70" t="s">
        <v>178</v>
      </c>
      <c r="B83" s="67" t="s">
        <v>179</v>
      </c>
      <c r="C83" s="71" t="s">
        <v>180</v>
      </c>
      <c r="D83" s="49" t="s">
        <v>25</v>
      </c>
      <c r="E83" s="58"/>
      <c r="F83" s="58"/>
      <c r="G83" s="58"/>
      <c r="H83" s="58"/>
      <c r="I83" s="58"/>
      <c r="J83" s="58" t="s">
        <v>25</v>
      </c>
      <c r="K83" s="58"/>
      <c r="L83" s="58"/>
      <c r="M83" s="58"/>
      <c r="N83" s="58"/>
      <c r="O83" s="58"/>
      <c r="P83" s="192" t="s">
        <v>25</v>
      </c>
      <c r="Q83" s="68" t="s">
        <v>181</v>
      </c>
      <c r="R83" s="189"/>
      <c r="S83" s="189"/>
    </row>
    <row r="84" spans="1:19" ht="40.5" customHeight="1" x14ac:dyDescent="0.25">
      <c r="A84" s="70"/>
      <c r="B84" s="67"/>
      <c r="C84" s="72"/>
      <c r="D84" s="49" t="s">
        <v>27</v>
      </c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192"/>
      <c r="Q84" s="68"/>
      <c r="R84" s="189"/>
      <c r="S84" s="189"/>
    </row>
    <row r="85" spans="1:19" ht="94.5" customHeight="1" x14ac:dyDescent="0.25">
      <c r="A85" s="70"/>
      <c r="B85" s="67" t="s">
        <v>182</v>
      </c>
      <c r="C85" s="71" t="s">
        <v>167</v>
      </c>
      <c r="D85" s="49" t="s">
        <v>25</v>
      </c>
      <c r="E85" s="58"/>
      <c r="F85" s="58"/>
      <c r="G85" s="58"/>
      <c r="H85" s="58"/>
      <c r="I85" s="58"/>
      <c r="J85" s="58" t="s">
        <v>25</v>
      </c>
      <c r="K85" s="58"/>
      <c r="L85" s="58"/>
      <c r="M85" s="58"/>
      <c r="N85" s="58"/>
      <c r="O85" s="58"/>
      <c r="P85" s="192" t="s">
        <v>25</v>
      </c>
      <c r="Q85" s="68" t="s">
        <v>183</v>
      </c>
      <c r="R85" s="189"/>
      <c r="S85" s="189"/>
    </row>
    <row r="86" spans="1:19" ht="92.25" customHeight="1" x14ac:dyDescent="0.25">
      <c r="A86" s="70"/>
      <c r="B86" s="67"/>
      <c r="C86" s="72"/>
      <c r="D86" s="49" t="s">
        <v>27</v>
      </c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192"/>
      <c r="Q86" s="68"/>
      <c r="R86" s="189"/>
      <c r="S86" s="189"/>
    </row>
    <row r="87" spans="1:19" ht="40.5" customHeight="1" x14ac:dyDescent="0.25">
      <c r="A87" s="70" t="s">
        <v>184</v>
      </c>
      <c r="B87" s="66" t="s">
        <v>185</v>
      </c>
      <c r="C87" s="66" t="s">
        <v>98</v>
      </c>
      <c r="D87" s="49" t="s">
        <v>25</v>
      </c>
      <c r="E87" s="58"/>
      <c r="F87" s="58"/>
      <c r="G87" s="58" t="s">
        <v>25</v>
      </c>
      <c r="H87" s="58"/>
      <c r="I87" s="58" t="s">
        <v>25</v>
      </c>
      <c r="J87" s="58"/>
      <c r="K87" s="58"/>
      <c r="L87" s="58"/>
      <c r="M87" s="58"/>
      <c r="N87" s="58"/>
      <c r="O87" s="58"/>
      <c r="P87" s="192"/>
      <c r="Q87" s="68" t="s">
        <v>186</v>
      </c>
      <c r="R87" s="189"/>
      <c r="S87" s="189"/>
    </row>
    <row r="88" spans="1:19" ht="40.5" customHeight="1" x14ac:dyDescent="0.25">
      <c r="A88" s="73"/>
      <c r="B88" s="66"/>
      <c r="C88" s="66"/>
      <c r="D88" s="49" t="s">
        <v>27</v>
      </c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192"/>
      <c r="Q88" s="68"/>
      <c r="R88" s="189"/>
      <c r="S88" s="189"/>
    </row>
    <row r="89" spans="1:19" ht="40.5" customHeight="1" x14ac:dyDescent="0.25">
      <c r="A89" s="105" t="s">
        <v>187</v>
      </c>
      <c r="B89" s="69" t="s">
        <v>188</v>
      </c>
      <c r="C89" s="66" t="s">
        <v>189</v>
      </c>
      <c r="D89" s="62" t="s">
        <v>25</v>
      </c>
      <c r="E89" s="58"/>
      <c r="F89" s="58"/>
      <c r="G89" s="58"/>
      <c r="H89" s="58" t="s">
        <v>25</v>
      </c>
      <c r="I89" s="58"/>
      <c r="J89" s="58"/>
      <c r="K89" s="58" t="s">
        <v>25</v>
      </c>
      <c r="L89" s="58"/>
      <c r="M89" s="58"/>
      <c r="N89" s="58"/>
      <c r="O89" s="58" t="s">
        <v>25</v>
      </c>
      <c r="P89" s="192"/>
      <c r="Q89" s="68" t="s">
        <v>190</v>
      </c>
      <c r="R89" s="189"/>
      <c r="S89" s="189"/>
    </row>
    <row r="90" spans="1:19" ht="40.5" customHeight="1" x14ac:dyDescent="0.25">
      <c r="A90" s="105"/>
      <c r="B90" s="69"/>
      <c r="C90" s="66"/>
      <c r="D90" s="62" t="s">
        <v>27</v>
      </c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192"/>
      <c r="Q90" s="68"/>
      <c r="R90" s="189"/>
      <c r="S90" s="189"/>
    </row>
    <row r="91" spans="1:19" ht="40.5" customHeight="1" x14ac:dyDescent="0.25">
      <c r="A91" s="105"/>
      <c r="B91" s="103" t="s">
        <v>191</v>
      </c>
      <c r="C91" s="66" t="s">
        <v>98</v>
      </c>
      <c r="D91" s="49" t="s">
        <v>25</v>
      </c>
      <c r="E91" s="58" t="s">
        <v>25</v>
      </c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192"/>
      <c r="Q91" s="68" t="s">
        <v>192</v>
      </c>
      <c r="R91" s="188"/>
      <c r="S91" s="188"/>
    </row>
    <row r="92" spans="1:19" ht="40.5" customHeight="1" x14ac:dyDescent="0.25">
      <c r="A92" s="105"/>
      <c r="B92" s="104"/>
      <c r="C92" s="66"/>
      <c r="D92" s="49" t="s">
        <v>27</v>
      </c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192"/>
      <c r="Q92" s="68"/>
      <c r="R92" s="188"/>
      <c r="S92" s="188"/>
    </row>
    <row r="93" spans="1:19" ht="8.25" customHeight="1" x14ac:dyDescent="0.25"/>
    <row r="94" spans="1:19" ht="15" customHeight="1" x14ac:dyDescent="0.25">
      <c r="C94" s="98" t="s">
        <v>72</v>
      </c>
      <c r="D94" s="7" t="s">
        <v>27</v>
      </c>
      <c r="E94" s="51">
        <f>COUNTIF(E9:E92,"E")</f>
        <v>0</v>
      </c>
      <c r="F94" s="51">
        <f t="shared" ref="F94:P94" si="0">COUNTIF(F9:F90,"E")</f>
        <v>0</v>
      </c>
      <c r="G94" s="51">
        <f t="shared" si="0"/>
        <v>0</v>
      </c>
      <c r="H94" s="51">
        <f t="shared" si="0"/>
        <v>0</v>
      </c>
      <c r="I94" s="51">
        <f t="shared" si="0"/>
        <v>0</v>
      </c>
      <c r="J94" s="51">
        <f t="shared" si="0"/>
        <v>0</v>
      </c>
      <c r="K94" s="51">
        <f t="shared" si="0"/>
        <v>0</v>
      </c>
      <c r="L94" s="51">
        <f t="shared" si="0"/>
        <v>0</v>
      </c>
      <c r="M94" s="51">
        <f t="shared" si="0"/>
        <v>0</v>
      </c>
      <c r="N94" s="51">
        <f t="shared" si="0"/>
        <v>0</v>
      </c>
      <c r="O94" s="51">
        <f t="shared" si="0"/>
        <v>0</v>
      </c>
      <c r="P94" s="51">
        <f t="shared" si="0"/>
        <v>0</v>
      </c>
      <c r="Q94" s="50">
        <f>SUM(E94:P94)</f>
        <v>0</v>
      </c>
      <c r="R94" s="101" t="s">
        <v>193</v>
      </c>
    </row>
    <row r="95" spans="1:19" ht="14.45" customHeight="1" x14ac:dyDescent="0.25">
      <c r="C95" s="99"/>
      <c r="D95" s="52" t="s">
        <v>25</v>
      </c>
      <c r="E95" s="51">
        <f>COUNTIF(E9:E92,"P")</f>
        <v>1</v>
      </c>
      <c r="F95" s="51">
        <f t="shared" ref="F95:P95" si="1">COUNTIF(F9:F90,"P")</f>
        <v>3</v>
      </c>
      <c r="G95" s="51">
        <f t="shared" si="1"/>
        <v>10</v>
      </c>
      <c r="H95" s="51">
        <f t="shared" si="1"/>
        <v>13</v>
      </c>
      <c r="I95" s="51">
        <f t="shared" si="1"/>
        <v>9</v>
      </c>
      <c r="J95" s="51">
        <f t="shared" si="1"/>
        <v>13</v>
      </c>
      <c r="K95" s="51">
        <f t="shared" si="1"/>
        <v>9</v>
      </c>
      <c r="L95" s="51">
        <f t="shared" si="1"/>
        <v>8</v>
      </c>
      <c r="M95" s="51">
        <f t="shared" si="1"/>
        <v>7</v>
      </c>
      <c r="N95" s="51">
        <f t="shared" si="1"/>
        <v>8</v>
      </c>
      <c r="O95" s="51">
        <f t="shared" si="1"/>
        <v>6</v>
      </c>
      <c r="P95" s="51">
        <f t="shared" si="1"/>
        <v>18</v>
      </c>
      <c r="Q95" s="50">
        <f>SUM(E95:P95)</f>
        <v>105</v>
      </c>
      <c r="R95" s="101"/>
    </row>
    <row r="96" spans="1:19" ht="76.5" customHeight="1" x14ac:dyDescent="0.25">
      <c r="C96" s="99"/>
      <c r="D96" s="57" t="s">
        <v>194</v>
      </c>
      <c r="E96" s="53">
        <f>E95*100/$Q95</f>
        <v>0.95238095238095233</v>
      </c>
      <c r="F96" s="53">
        <f t="shared" ref="F96:P96" si="2">F95*100/$Q95</f>
        <v>2.8571428571428572</v>
      </c>
      <c r="G96" s="53">
        <f t="shared" si="2"/>
        <v>9.5238095238095237</v>
      </c>
      <c r="H96" s="53">
        <f t="shared" si="2"/>
        <v>12.380952380952381</v>
      </c>
      <c r="I96" s="53">
        <f t="shared" si="2"/>
        <v>8.5714285714285712</v>
      </c>
      <c r="J96" s="53">
        <f t="shared" si="2"/>
        <v>12.380952380952381</v>
      </c>
      <c r="K96" s="53">
        <f t="shared" si="2"/>
        <v>8.5714285714285712</v>
      </c>
      <c r="L96" s="53">
        <f t="shared" si="2"/>
        <v>7.6190476190476186</v>
      </c>
      <c r="M96" s="53">
        <f t="shared" si="2"/>
        <v>6.666666666666667</v>
      </c>
      <c r="N96" s="53">
        <f t="shared" si="2"/>
        <v>7.6190476190476186</v>
      </c>
      <c r="O96" s="53">
        <f t="shared" si="2"/>
        <v>5.7142857142857144</v>
      </c>
      <c r="P96" s="53">
        <f t="shared" si="2"/>
        <v>17.142857142857142</v>
      </c>
      <c r="Q96" s="54">
        <f>SUM(E96:P96)</f>
        <v>99.999999999999986</v>
      </c>
      <c r="R96" s="102">
        <f>SUM(E94:P94)/SUM(E95:P95)</f>
        <v>0</v>
      </c>
    </row>
    <row r="97" spans="2:18" ht="76.5" customHeight="1" x14ac:dyDescent="0.25">
      <c r="C97" s="99"/>
      <c r="D97" s="56" t="s">
        <v>195</v>
      </c>
      <c r="E97" s="53">
        <f>E94*100/$Q95</f>
        <v>0</v>
      </c>
      <c r="F97" s="53">
        <f t="shared" ref="F97:P97" si="3">F94*100/$Q95</f>
        <v>0</v>
      </c>
      <c r="G97" s="53">
        <f t="shared" si="3"/>
        <v>0</v>
      </c>
      <c r="H97" s="53">
        <f t="shared" si="3"/>
        <v>0</v>
      </c>
      <c r="I97" s="53">
        <f t="shared" si="3"/>
        <v>0</v>
      </c>
      <c r="J97" s="53">
        <f t="shared" si="3"/>
        <v>0</v>
      </c>
      <c r="K97" s="53">
        <f t="shared" si="3"/>
        <v>0</v>
      </c>
      <c r="L97" s="53">
        <f t="shared" si="3"/>
        <v>0</v>
      </c>
      <c r="M97" s="53">
        <f t="shared" si="3"/>
        <v>0</v>
      </c>
      <c r="N97" s="53">
        <f t="shared" si="3"/>
        <v>0</v>
      </c>
      <c r="O97" s="53">
        <f t="shared" si="3"/>
        <v>0</v>
      </c>
      <c r="P97" s="53">
        <f t="shared" si="3"/>
        <v>0</v>
      </c>
      <c r="Q97" s="54">
        <f>SUM(E97:P97)</f>
        <v>0</v>
      </c>
      <c r="R97" s="102"/>
    </row>
    <row r="98" spans="2:18" ht="34.15" customHeight="1" thickBot="1" x14ac:dyDescent="0.3">
      <c r="C98" s="100"/>
      <c r="D98" s="56" t="s">
        <v>196</v>
      </c>
      <c r="E98" s="55">
        <f>+E94/E95*100%</f>
        <v>0</v>
      </c>
      <c r="F98" s="55">
        <f t="shared" ref="F98:P98" si="4">+F94/F95*100%</f>
        <v>0</v>
      </c>
      <c r="G98" s="55">
        <f t="shared" si="4"/>
        <v>0</v>
      </c>
      <c r="H98" s="55">
        <f t="shared" si="4"/>
        <v>0</v>
      </c>
      <c r="I98" s="55">
        <f t="shared" si="4"/>
        <v>0</v>
      </c>
      <c r="J98" s="55">
        <f t="shared" si="4"/>
        <v>0</v>
      </c>
      <c r="K98" s="55">
        <f t="shared" si="4"/>
        <v>0</v>
      </c>
      <c r="L98" s="55">
        <f t="shared" si="4"/>
        <v>0</v>
      </c>
      <c r="M98" s="55">
        <f t="shared" si="4"/>
        <v>0</v>
      </c>
      <c r="N98" s="55">
        <f t="shared" si="4"/>
        <v>0</v>
      </c>
      <c r="O98" s="55">
        <f t="shared" si="4"/>
        <v>0</v>
      </c>
      <c r="P98" s="55">
        <f t="shared" si="4"/>
        <v>0</v>
      </c>
      <c r="Q98" s="50"/>
      <c r="R98" s="102"/>
    </row>
    <row r="99" spans="2:18" ht="7.5" customHeight="1" x14ac:dyDescent="0.25"/>
    <row r="100" spans="2:18" ht="29.1" customHeight="1" x14ac:dyDescent="0.25"/>
    <row r="109" spans="2:18" x14ac:dyDescent="0.25">
      <c r="B109" s="5"/>
    </row>
    <row r="110" spans="2:18" x14ac:dyDescent="0.25">
      <c r="B110" s="5"/>
    </row>
  </sheetData>
  <mergeCells count="236">
    <mergeCell ref="Q81:Q82"/>
    <mergeCell ref="B91:B92"/>
    <mergeCell ref="C91:C92"/>
    <mergeCell ref="Q91:Q92"/>
    <mergeCell ref="R91:R92"/>
    <mergeCell ref="S91:S92"/>
    <mergeCell ref="A89:A92"/>
    <mergeCell ref="C57:C58"/>
    <mergeCell ref="C59:C60"/>
    <mergeCell ref="C61:C62"/>
    <mergeCell ref="C67:C68"/>
    <mergeCell ref="C69:C70"/>
    <mergeCell ref="B65:B66"/>
    <mergeCell ref="C71:C72"/>
    <mergeCell ref="Q67:Q68"/>
    <mergeCell ref="B75:B76"/>
    <mergeCell ref="R77:R78"/>
    <mergeCell ref="S77:S78"/>
    <mergeCell ref="R81:R82"/>
    <mergeCell ref="S81:S82"/>
    <mergeCell ref="R61:R62"/>
    <mergeCell ref="S61:S62"/>
    <mergeCell ref="R63:R64"/>
    <mergeCell ref="S63:S64"/>
    <mergeCell ref="R65:R66"/>
    <mergeCell ref="A35:A40"/>
    <mergeCell ref="B17:B18"/>
    <mergeCell ref="C17:C18"/>
    <mergeCell ref="B25:B26"/>
    <mergeCell ref="C25:C26"/>
    <mergeCell ref="B29:B30"/>
    <mergeCell ref="C29:C30"/>
    <mergeCell ref="A9:A34"/>
    <mergeCell ref="Q63:Q64"/>
    <mergeCell ref="Q29:Q30"/>
    <mergeCell ref="B55:B56"/>
    <mergeCell ref="B57:B58"/>
    <mergeCell ref="B59:B60"/>
    <mergeCell ref="Q59:Q60"/>
    <mergeCell ref="B53:B54"/>
    <mergeCell ref="C27:C28"/>
    <mergeCell ref="B9:B10"/>
    <mergeCell ref="C9:C10"/>
    <mergeCell ref="Q13:Q14"/>
    <mergeCell ref="B15:B16"/>
    <mergeCell ref="B51:B52"/>
    <mergeCell ref="Q25:Q26"/>
    <mergeCell ref="B41:B42"/>
    <mergeCell ref="C31:C32"/>
    <mergeCell ref="C3:E3"/>
    <mergeCell ref="F3:J3"/>
    <mergeCell ref="E6:H7"/>
    <mergeCell ref="I6:L7"/>
    <mergeCell ref="Q21:Q22"/>
    <mergeCell ref="Q33:Q34"/>
    <mergeCell ref="B31:B32"/>
    <mergeCell ref="R94:R95"/>
    <mergeCell ref="R96:R98"/>
    <mergeCell ref="Q43:Q44"/>
    <mergeCell ref="Q45:Q46"/>
    <mergeCell ref="Q47:Q48"/>
    <mergeCell ref="Q49:Q50"/>
    <mergeCell ref="R23:R24"/>
    <mergeCell ref="R31:R32"/>
    <mergeCell ref="R25:R26"/>
    <mergeCell ref="R41:R42"/>
    <mergeCell ref="R43:R44"/>
    <mergeCell ref="R45:R46"/>
    <mergeCell ref="R47:R48"/>
    <mergeCell ref="R49:R50"/>
    <mergeCell ref="R51:R52"/>
    <mergeCell ref="Q83:Q84"/>
    <mergeCell ref="Q85:Q86"/>
    <mergeCell ref="B21:B22"/>
    <mergeCell ref="B37:B38"/>
    <mergeCell ref="C37:C38"/>
    <mergeCell ref="Q27:Q28"/>
    <mergeCell ref="B35:B36"/>
    <mergeCell ref="C35:C36"/>
    <mergeCell ref="Q37:Q38"/>
    <mergeCell ref="R21:R22"/>
    <mergeCell ref="B19:B20"/>
    <mergeCell ref="C19:C20"/>
    <mergeCell ref="Q19:Q20"/>
    <mergeCell ref="R27:R28"/>
    <mergeCell ref="C21:C22"/>
    <mergeCell ref="R35:R36"/>
    <mergeCell ref="Q23:Q24"/>
    <mergeCell ref="Q31:Q32"/>
    <mergeCell ref="B27:B28"/>
    <mergeCell ref="R33:R34"/>
    <mergeCell ref="B33:B34"/>
    <mergeCell ref="C33:C34"/>
    <mergeCell ref="C94:C98"/>
    <mergeCell ref="R79:R80"/>
    <mergeCell ref="R37:R38"/>
    <mergeCell ref="Q53:Q54"/>
    <mergeCell ref="R53:R54"/>
    <mergeCell ref="Q35:Q36"/>
    <mergeCell ref="Q55:Q56"/>
    <mergeCell ref="Q75:Q76"/>
    <mergeCell ref="Q79:Q80"/>
    <mergeCell ref="Q51:Q52"/>
    <mergeCell ref="C41:C42"/>
    <mergeCell ref="Q41:Q42"/>
    <mergeCell ref="C55:C56"/>
    <mergeCell ref="C75:C76"/>
    <mergeCell ref="C43:C44"/>
    <mergeCell ref="C45:C46"/>
    <mergeCell ref="C63:C64"/>
    <mergeCell ref="C53:C54"/>
    <mergeCell ref="C65:C66"/>
    <mergeCell ref="Q57:Q58"/>
    <mergeCell ref="C79:C80"/>
    <mergeCell ref="C51:C52"/>
    <mergeCell ref="Q87:Q88"/>
    <mergeCell ref="Q89:Q90"/>
    <mergeCell ref="K3:P3"/>
    <mergeCell ref="C11:C12"/>
    <mergeCell ref="B23:B24"/>
    <mergeCell ref="C23:C24"/>
    <mergeCell ref="A5:R5"/>
    <mergeCell ref="B6:B8"/>
    <mergeCell ref="D6:D8"/>
    <mergeCell ref="C6:C8"/>
    <mergeCell ref="Q6:Q8"/>
    <mergeCell ref="R6:R8"/>
    <mergeCell ref="A6:A8"/>
    <mergeCell ref="R19:R20"/>
    <mergeCell ref="B13:B14"/>
    <mergeCell ref="C13:C14"/>
    <mergeCell ref="Q9:Q10"/>
    <mergeCell ref="R9:R10"/>
    <mergeCell ref="R11:R12"/>
    <mergeCell ref="M6:P7"/>
    <mergeCell ref="Q17:Q18"/>
    <mergeCell ref="Q11:Q12"/>
    <mergeCell ref="Q15:Q16"/>
    <mergeCell ref="A1:B3"/>
    <mergeCell ref="Q1:R3"/>
    <mergeCell ref="C1:P2"/>
    <mergeCell ref="B77:B78"/>
    <mergeCell ref="Q77:Q78"/>
    <mergeCell ref="C47:C48"/>
    <mergeCell ref="C49:C50"/>
    <mergeCell ref="Q61:Q62"/>
    <mergeCell ref="Q65:Q66"/>
    <mergeCell ref="Q69:Q70"/>
    <mergeCell ref="Q71:Q72"/>
    <mergeCell ref="Q73:Q74"/>
    <mergeCell ref="C77:C78"/>
    <mergeCell ref="B61:B62"/>
    <mergeCell ref="B63:B64"/>
    <mergeCell ref="B67:B68"/>
    <mergeCell ref="B69:B70"/>
    <mergeCell ref="B71:B72"/>
    <mergeCell ref="B73:B74"/>
    <mergeCell ref="C73:C74"/>
    <mergeCell ref="R13:R14"/>
    <mergeCell ref="R15:R16"/>
    <mergeCell ref="R17:R18"/>
    <mergeCell ref="C15:C16"/>
    <mergeCell ref="B11:B12"/>
    <mergeCell ref="B89:B90"/>
    <mergeCell ref="C89:C90"/>
    <mergeCell ref="A83:A86"/>
    <mergeCell ref="B83:B84"/>
    <mergeCell ref="B85:B86"/>
    <mergeCell ref="C83:C84"/>
    <mergeCell ref="C85:C86"/>
    <mergeCell ref="A87:A88"/>
    <mergeCell ref="B87:B88"/>
    <mergeCell ref="C87:C88"/>
    <mergeCell ref="R83:R84"/>
    <mergeCell ref="R85:R86"/>
    <mergeCell ref="R87:R88"/>
    <mergeCell ref="R89:R90"/>
    <mergeCell ref="A41:A82"/>
    <mergeCell ref="B81:B82"/>
    <mergeCell ref="C81:C82"/>
    <mergeCell ref="B79:B80"/>
    <mergeCell ref="R29:R30"/>
    <mergeCell ref="S6:S8"/>
    <mergeCell ref="S9:S10"/>
    <mergeCell ref="S11:S12"/>
    <mergeCell ref="S13:S14"/>
    <mergeCell ref="S15:S16"/>
    <mergeCell ref="S17:S18"/>
    <mergeCell ref="S19:S20"/>
    <mergeCell ref="S21:S22"/>
    <mergeCell ref="S23:S24"/>
    <mergeCell ref="S25:S26"/>
    <mergeCell ref="S27:S28"/>
    <mergeCell ref="S31:S32"/>
    <mergeCell ref="S35:S36"/>
    <mergeCell ref="S37:S38"/>
    <mergeCell ref="S41:S42"/>
    <mergeCell ref="S43:S44"/>
    <mergeCell ref="S45:S46"/>
    <mergeCell ref="S47:S48"/>
    <mergeCell ref="S29:S30"/>
    <mergeCell ref="S33:S34"/>
    <mergeCell ref="S89:S90"/>
    <mergeCell ref="S51:S52"/>
    <mergeCell ref="S53:S54"/>
    <mergeCell ref="S55:S56"/>
    <mergeCell ref="S75:S76"/>
    <mergeCell ref="S79:S80"/>
    <mergeCell ref="S83:S84"/>
    <mergeCell ref="S85:S86"/>
    <mergeCell ref="S87:S88"/>
    <mergeCell ref="S57:S58"/>
    <mergeCell ref="S59:S60"/>
    <mergeCell ref="S71:S72"/>
    <mergeCell ref="S73:S74"/>
    <mergeCell ref="S65:S66"/>
    <mergeCell ref="R67:R68"/>
    <mergeCell ref="S67:S68"/>
    <mergeCell ref="R69:R70"/>
    <mergeCell ref="S69:S70"/>
    <mergeCell ref="R75:R76"/>
    <mergeCell ref="S49:S50"/>
    <mergeCell ref="B39:B40"/>
    <mergeCell ref="C39:C40"/>
    <mergeCell ref="Q39:Q40"/>
    <mergeCell ref="R39:R40"/>
    <mergeCell ref="S39:S40"/>
    <mergeCell ref="R57:R58"/>
    <mergeCell ref="R59:R60"/>
    <mergeCell ref="R55:R56"/>
    <mergeCell ref="R71:R72"/>
    <mergeCell ref="R73:R74"/>
    <mergeCell ref="B43:B44"/>
    <mergeCell ref="B45:B46"/>
    <mergeCell ref="B47:B48"/>
    <mergeCell ref="B49:B50"/>
  </mergeCells>
  <conditionalFormatting sqref="D94:D97 E9:P34">
    <cfRule type="containsText" dxfId="4" priority="300" operator="containsText" text="E">
      <formula>NOT(ISERROR(SEARCH("E",D9)))</formula>
    </cfRule>
  </conditionalFormatting>
  <conditionalFormatting sqref="D96:D97">
    <cfRule type="notContainsBlanks" dxfId="3" priority="5">
      <formula>LEN(TRIM(D96))&gt;0</formula>
    </cfRule>
  </conditionalFormatting>
  <conditionalFormatting sqref="E35:I35 E36:P92">
    <cfRule type="containsText" dxfId="2" priority="64" operator="containsText" text="E">
      <formula>NOT(ISERROR(SEARCH("E",E35)))</formula>
    </cfRule>
    <cfRule type="containsText" dxfId="1" priority="65" operator="containsText" text="P">
      <formula>NOT(ISERROR(SEARCH("P",E35)))</formula>
    </cfRule>
  </conditionalFormatting>
  <conditionalFormatting sqref="E9:P34 D94:D97">
    <cfRule type="containsText" dxfId="0" priority="301" operator="containsText" text="P">
      <formula>NOT(ISERROR(SEARCH("P",D9)))</formula>
    </cfRule>
  </conditionalFormatting>
  <hyperlinks>
    <hyperlink ref="B4" location="'Control de cambios'!A1" display="Para consultar control de cambios : Control de Cambios " xr:uid="{7FF96AF3-6723-4C0A-93A6-90D2CFFD6C7B}"/>
  </hyperlinks>
  <printOptions horizontalCentered="1" verticalCentered="1"/>
  <pageMargins left="0.19685039370078741" right="0.19685039370078741" top="0.31496062992125984" bottom="0.19685039370078741" header="0.31496062992125984" footer="0.31496062992125984"/>
  <pageSetup scale="33" orientation="landscape" r:id="rId1"/>
  <rowBreaks count="1" manualBreakCount="1">
    <brk id="3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EDFBC-00B5-47DC-BFFB-59987A70F7C3}">
  <dimension ref="A1:J9"/>
  <sheetViews>
    <sheetView workbookViewId="0">
      <selection activeCell="C18" sqref="C18"/>
    </sheetView>
  </sheetViews>
  <sheetFormatPr baseColWidth="10" defaultColWidth="11.42578125" defaultRowHeight="15" x14ac:dyDescent="0.25"/>
  <sheetData>
    <row r="1" spans="1:10" ht="15" customHeight="1" x14ac:dyDescent="0.25">
      <c r="A1" s="168"/>
      <c r="B1" s="169"/>
      <c r="C1" s="186" t="s">
        <v>86</v>
      </c>
      <c r="D1" s="186"/>
      <c r="E1" s="186"/>
      <c r="F1" s="186"/>
      <c r="G1" s="186"/>
      <c r="H1" s="186"/>
      <c r="I1" s="174"/>
      <c r="J1" s="175"/>
    </row>
    <row r="2" spans="1:10" x14ac:dyDescent="0.25">
      <c r="A2" s="170"/>
      <c r="B2" s="171"/>
      <c r="C2" s="186"/>
      <c r="D2" s="186"/>
      <c r="E2" s="186"/>
      <c r="F2" s="186"/>
      <c r="G2" s="186"/>
      <c r="H2" s="186"/>
      <c r="I2" s="176"/>
      <c r="J2" s="177"/>
    </row>
    <row r="3" spans="1:10" ht="33" customHeight="1" x14ac:dyDescent="0.25">
      <c r="A3" s="172"/>
      <c r="B3" s="173"/>
      <c r="C3" s="158" t="s">
        <v>87</v>
      </c>
      <c r="D3" s="159"/>
      <c r="E3" s="159"/>
      <c r="F3" s="159"/>
      <c r="G3" s="159"/>
      <c r="H3" s="160"/>
      <c r="I3" s="178"/>
      <c r="J3" s="179"/>
    </row>
    <row r="4" spans="1:10" ht="14.45" customHeight="1" x14ac:dyDescent="0.25"/>
    <row r="5" spans="1:10" ht="14.45" customHeight="1" x14ac:dyDescent="0.25"/>
    <row r="7" spans="1:10" ht="43.5" customHeight="1" x14ac:dyDescent="0.25">
      <c r="A7" s="180" t="s">
        <v>197</v>
      </c>
      <c r="B7" s="181"/>
      <c r="C7" s="182" t="s">
        <v>198</v>
      </c>
      <c r="D7" s="183"/>
      <c r="E7" s="45" t="s">
        <v>199</v>
      </c>
      <c r="F7" s="182" t="s">
        <v>200</v>
      </c>
      <c r="G7" s="184"/>
      <c r="H7" s="184"/>
      <c r="I7" s="184"/>
      <c r="J7" s="185"/>
    </row>
    <row r="8" spans="1:10" ht="43.5" customHeight="1" x14ac:dyDescent="0.25">
      <c r="A8" s="161" t="s">
        <v>206</v>
      </c>
      <c r="B8" s="162"/>
      <c r="C8" s="163">
        <v>46078</v>
      </c>
      <c r="D8" s="164"/>
      <c r="E8" s="44" t="s">
        <v>201</v>
      </c>
      <c r="F8" s="165" t="s">
        <v>202</v>
      </c>
      <c r="G8" s="166"/>
      <c r="H8" s="166"/>
      <c r="I8" s="166"/>
      <c r="J8" s="167"/>
    </row>
    <row r="9" spans="1:10" ht="63" customHeight="1" x14ac:dyDescent="0.25">
      <c r="A9" s="161"/>
      <c r="B9" s="162"/>
      <c r="C9" s="163"/>
      <c r="D9" s="164"/>
      <c r="E9" s="44"/>
      <c r="F9" s="165"/>
      <c r="G9" s="166"/>
      <c r="H9" s="166"/>
      <c r="I9" s="166"/>
      <c r="J9" s="167"/>
    </row>
  </sheetData>
  <mergeCells count="13">
    <mergeCell ref="C3:H3"/>
    <mergeCell ref="A9:B9"/>
    <mergeCell ref="C9:D9"/>
    <mergeCell ref="F9:J9"/>
    <mergeCell ref="A1:B3"/>
    <mergeCell ref="I1:J3"/>
    <mergeCell ref="A8:B8"/>
    <mergeCell ref="C8:D8"/>
    <mergeCell ref="F8:J8"/>
    <mergeCell ref="A7:B7"/>
    <mergeCell ref="C7:D7"/>
    <mergeCell ref="F7:J7"/>
    <mergeCell ref="C1:H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D0B63D422407441A08A5C681B05F5A8" ma:contentTypeVersion="13" ma:contentTypeDescription="Crear nuevo documento." ma:contentTypeScope="" ma:versionID="62e56e6588ab298f9bcf1c6791e33616">
  <xsd:schema xmlns:xsd="http://www.w3.org/2001/XMLSchema" xmlns:xs="http://www.w3.org/2001/XMLSchema" xmlns:p="http://schemas.microsoft.com/office/2006/metadata/properties" xmlns:ns2="3b05431c-0aa6-492e-aeca-ca8b0a01791f" xmlns:ns3="9f1a9077-2820-4341-bd31-c3a59c1c1c08" targetNamespace="http://schemas.microsoft.com/office/2006/metadata/properties" ma:root="true" ma:fieldsID="50760471894f5fd4284457804cc44875" ns2:_="" ns3:_="">
    <xsd:import namespace="3b05431c-0aa6-492e-aeca-ca8b0a01791f"/>
    <xsd:import namespace="9f1a9077-2820-4341-bd31-c3a59c1c1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5431c-0aa6-492e-aeca-ca8b0a0179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765d1ed-40da-4baf-8b08-8fc6c3ff47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a9077-2820-4341-bd31-c3a59c1c1c0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32888f5-26e8-4cee-9cec-f05b93aeff54}" ma:internalName="TaxCatchAll" ma:showField="CatchAllData" ma:web="9f1a9077-2820-4341-bd31-c3a59c1c1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05431c-0aa6-492e-aeca-ca8b0a01791f">
      <Terms xmlns="http://schemas.microsoft.com/office/infopath/2007/PartnerControls"/>
    </lcf76f155ced4ddcb4097134ff3c332f>
    <TaxCatchAll xmlns="9f1a9077-2820-4341-bd31-c3a59c1c1c08" xsi:nil="true"/>
  </documentManagement>
</p:properties>
</file>

<file path=customXml/itemProps1.xml><?xml version="1.0" encoding="utf-8"?>
<ds:datastoreItem xmlns:ds="http://schemas.openxmlformats.org/officeDocument/2006/customXml" ds:itemID="{FF32C61D-CEDC-486D-91FA-36E4CF2577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5431c-0aa6-492e-aeca-ca8b0a01791f"/>
    <ds:schemaRef ds:uri="9f1a9077-2820-4341-bd31-c3a59c1c1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3C65E-5384-496D-9286-A1C8C13F8B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C2E9E5-212F-4C56-B85C-3C1EE766AB98}">
  <ds:schemaRefs>
    <ds:schemaRef ds:uri="http://schemas.microsoft.com/office/2006/metadata/properties"/>
    <ds:schemaRef ds:uri="http://schemas.microsoft.com/office/infopath/2007/PartnerControls"/>
    <ds:schemaRef ds:uri="3b05431c-0aa6-492e-aeca-ca8b0a01791f"/>
    <ds:schemaRef ds:uri="9f1a9077-2820-4341-bd31-c3a59c1c1c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de trabajo anual 2018</vt:lpstr>
      <vt:lpstr>Plan de ejecución PTEP</vt:lpstr>
      <vt:lpstr>Control de cambios</vt:lpstr>
      <vt:lpstr>'Plan de ejecución PTEP'!Títulos_a_imprimir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AGUIRRE PANCHE</dc:creator>
  <cp:keywords/>
  <dc:description/>
  <cp:lastModifiedBy>Ibith Fernanda Cortes Ardila</cp:lastModifiedBy>
  <cp:revision/>
  <dcterms:created xsi:type="dcterms:W3CDTF">2017-07-21T03:45:56Z</dcterms:created>
  <dcterms:modified xsi:type="dcterms:W3CDTF">2026-02-26T13:22:04Z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0x0101004D0B63D422407441A08A5C681B05F5A8</vt:lpwstr>
  </property>
  <property fmtid="{D5CDD505-2E9C-101B-9397-08002B2CF9AE}" pid="3" name="MediaServiceImageTags">
    <vt:lpwstr/>
  </property>
  <property fmtid="{D5CDD505-2E9C-101B-9397-08002B2CF9AE}" pid="4" name="Order">
    <vt:r8>20291200</vt:r8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_ExtendedDescription">
    <vt:lpwstr/>
  </property>
</Properties>
</file>