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https://idpyba.sharepoint.com/sites/OficinaAsesoradePlaneacion/Documentos compartidos/1. Gestión Institucional_MIPG/Política de Fortalecimiento Organizacional y S.de procesos/Documentación en elaboración/Fortalecimiento de la gestión institucional/Procedimiento de riesgos/"/>
    </mc:Choice>
  </mc:AlternateContent>
  <xr:revisionPtr revIDLastSave="0" documentId="8_{3BB15D6B-6DA3-4D2A-9A46-4DE9473093F2}" xr6:coauthVersionLast="47" xr6:coauthVersionMax="47" xr10:uidLastSave="{00000000-0000-0000-0000-000000000000}"/>
  <bookViews>
    <workbookView xWindow="-120" yWindow="-120" windowWidth="29040" windowHeight="15720" activeTab="2" xr2:uid="{91F1E500-AF63-44E3-85B3-BB08D4AB4F0B}"/>
  </bookViews>
  <sheets>
    <sheet name="PE04-PR03-F02" sheetId="1" r:id="rId1"/>
    <sheet name="PE04-PR03-F02LISTAS" sheetId="3" state="hidden" r:id="rId2"/>
    <sheet name="Control de Cambio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05" i="1" l="1"/>
  <c r="C104" i="1"/>
  <c r="C103" i="1"/>
  <c r="C102" i="1"/>
  <c r="C101" i="1"/>
  <c r="C97" i="1"/>
  <c r="C96" i="1"/>
  <c r="C93" i="1"/>
  <c r="C90" i="1"/>
  <c r="C89" i="1"/>
  <c r="C92" i="1"/>
  <c r="C87" i="1"/>
  <c r="C86" i="1"/>
  <c r="C82" i="1"/>
  <c r="C81" i="1"/>
  <c r="C79" i="1"/>
  <c r="C77" i="1"/>
  <c r="C76" i="1"/>
  <c r="C75" i="1"/>
  <c r="C74" i="1"/>
  <c r="C73" i="1"/>
  <c r="C72" i="1"/>
  <c r="C71" i="1"/>
  <c r="C69" i="1"/>
  <c r="C68" i="1"/>
  <c r="C66" i="1"/>
  <c r="C65" i="1"/>
  <c r="C63" i="1"/>
  <c r="C62" i="1"/>
  <c r="C61" i="1"/>
  <c r="C59" i="1"/>
  <c r="C58" i="1"/>
  <c r="C57" i="1"/>
  <c r="C56" i="1"/>
  <c r="C55" i="1"/>
  <c r="C54" i="1"/>
  <c r="C53" i="1"/>
  <c r="C52" i="1"/>
  <c r="C51" i="1"/>
  <c r="C49" i="1"/>
  <c r="C48" i="1"/>
  <c r="C47" i="1"/>
  <c r="C46" i="1"/>
  <c r="C45" i="1"/>
  <c r="C43" i="1"/>
  <c r="C42" i="1"/>
  <c r="C41" i="1"/>
  <c r="C38" i="1"/>
  <c r="C35" i="1"/>
  <c r="C34" i="1"/>
  <c r="C33" i="1"/>
  <c r="C32" i="1"/>
  <c r="C28" i="1"/>
  <c r="C26" i="1"/>
  <c r="C25" i="1"/>
  <c r="C22" i="1"/>
  <c r="C21" i="1"/>
  <c r="C19" i="1"/>
  <c r="C15" i="1"/>
  <c r="C16" i="1"/>
  <c r="C17" i="1"/>
  <c r="C18" i="1"/>
  <c r="C20" i="1"/>
  <c r="C23" i="1"/>
  <c r="C24" i="1"/>
  <c r="C27" i="1"/>
  <c r="C29" i="1"/>
  <c r="C30" i="1"/>
  <c r="C31" i="1"/>
  <c r="C36" i="1"/>
  <c r="C37" i="1"/>
  <c r="C39" i="1"/>
  <c r="C40" i="1"/>
  <c r="C44" i="1"/>
  <c r="C50" i="1"/>
  <c r="C60" i="1"/>
  <c r="C64" i="1"/>
  <c r="C67" i="1"/>
  <c r="C70" i="1"/>
  <c r="C78" i="1"/>
  <c r="C80" i="1"/>
  <c r="C83" i="1"/>
  <c r="C84" i="1"/>
  <c r="C85" i="1"/>
  <c r="C88" i="1"/>
  <c r="C91" i="1"/>
  <c r="C94" i="1"/>
  <c r="C95" i="1"/>
  <c r="C98" i="1"/>
  <c r="C99" i="1"/>
  <c r="C100" i="1"/>
  <c r="C106" i="1"/>
  <c r="C107" i="1"/>
  <c r="C108" i="1"/>
  <c r="C109" i="1"/>
  <c r="C110" i="1"/>
  <c r="C111" i="1"/>
  <c r="C112" i="1"/>
  <c r="C113" i="1"/>
  <c r="C114" i="1"/>
  <c r="C115" i="1"/>
  <c r="C116" i="1"/>
  <c r="C117" i="1"/>
  <c r="C14" i="1"/>
  <c r="C12" i="1"/>
  <c r="C13" i="1"/>
  <c r="C11" i="1"/>
  <c r="C10" i="1"/>
  <c r="C8" i="1"/>
  <c r="C9" i="1"/>
  <c r="C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 r="C138" i="1"/>
  <c r="C137" i="1"/>
  <c r="C136" i="1"/>
  <c r="C135" i="1"/>
  <c r="C134" i="1"/>
  <c r="C133" i="1"/>
  <c r="C132" i="1"/>
  <c r="C131" i="1"/>
  <c r="C130" i="1"/>
  <c r="C129" i="1"/>
  <c r="C128" i="1"/>
  <c r="C127" i="1"/>
  <c r="C126" i="1"/>
  <c r="C125" i="1"/>
  <c r="C124" i="1"/>
  <c r="C123" i="1"/>
  <c r="C122" i="1"/>
  <c r="C121" i="1"/>
  <c r="C120" i="1"/>
  <c r="C119" i="1"/>
  <c r="C118" i="1"/>
  <c r="C7" i="1"/>
</calcChain>
</file>

<file path=xl/sharedStrings.xml><?xml version="1.0" encoding="utf-8"?>
<sst xmlns="http://schemas.openxmlformats.org/spreadsheetml/2006/main" count="1365" uniqueCount="505">
  <si>
    <t>PROCESO DE FORTALECIMIENTO A LA GESTIÓN INSTITUCIONAL</t>
  </si>
  <si>
    <t>Procedimiento para la gestión de riesgos institucionales</t>
  </si>
  <si>
    <t>Matriz de riesgos de Integridad Pública, Fiscales y de Gestión.</t>
  </si>
  <si>
    <t>Código: PE04-PR03-F02</t>
  </si>
  <si>
    <t>Versión: 1.0</t>
  </si>
  <si>
    <t>No del riesgo</t>
  </si>
  <si>
    <t>Proceso</t>
  </si>
  <si>
    <t>Objetivo del Proceso</t>
  </si>
  <si>
    <t>Descripción del Riesgo</t>
  </si>
  <si>
    <t>Tipo de Riesgo</t>
  </si>
  <si>
    <t>Riesgo Inherente</t>
  </si>
  <si>
    <t>No. control</t>
  </si>
  <si>
    <t>Descripcion del Control</t>
  </si>
  <si>
    <t>Tipo de control</t>
  </si>
  <si>
    <t>Periodicidad</t>
  </si>
  <si>
    <t>Evaluación global de los controles</t>
  </si>
  <si>
    <t>Evidencia de los controles</t>
  </si>
  <si>
    <t>Riesgo Residual</t>
  </si>
  <si>
    <t>Tratamiento del Riesgo residual</t>
  </si>
  <si>
    <t>Responsable del reporte primera línea</t>
  </si>
  <si>
    <t>¿Se materiaiizó el riesgo en el primer cuatrimestre?</t>
  </si>
  <si>
    <t>Reporte de ejecución de controles y autocontrol de la primera línea - primer cuatrimestre</t>
  </si>
  <si>
    <t>Lista de evidencias ejecución de controles</t>
  </si>
  <si>
    <t>Responsable del monitoreo segunda línea de defensa</t>
  </si>
  <si>
    <t>¿Se aportaron los soportes de implementación de los controles conforme al mapa de riesgos del proceso en el primer cuatrimestre?</t>
  </si>
  <si>
    <t>Descripción del monitoreo segunda línea de defensa - primer cuatrimestre</t>
  </si>
  <si>
    <t>Responsable del seguimiento tercera línea de defensa</t>
  </si>
  <si>
    <t>¿La aplicación del control fue efectiva?</t>
  </si>
  <si>
    <t>Descripción del seguimiento tercera línea de defensa - primer cuatrimestre</t>
  </si>
  <si>
    <t>¿Se materiaiizó el riesgo en el segundo cuatrimestre?</t>
  </si>
  <si>
    <t>Reporte de ejecución de controles y autocontrol de la primera línea - segundo cuatrimestre</t>
  </si>
  <si>
    <t>¿Se aportaron los soportes de implementación de los controles conforme al mapa de riesgos del proceso en el segundo cuatrimestre?</t>
  </si>
  <si>
    <t>Descripción del monitoreo segunda línea de defensa - segundo cuatrimestre</t>
  </si>
  <si>
    <t>Descripción del seguimiento tercera línea de defensa - segundo cuatrimestre</t>
  </si>
  <si>
    <t>¿Se materiaiizó el riesgo en el tercer cuatrimestre?</t>
  </si>
  <si>
    <t>Reporte de ejecución de controles y autocontrol de la primera línea - tercer cuatrimestre</t>
  </si>
  <si>
    <t>¿Se aportaron los soportes de implementación de los controles conforme al mapa de riesgos del proceso en el tercer cuatrimestre?</t>
  </si>
  <si>
    <t>Descripción del monitoreo segunda línea de defensa - tercer cuatrimestre</t>
  </si>
  <si>
    <t>Descripción del seguimiento tercera línea de defensa - tercer cuatrimestre</t>
  </si>
  <si>
    <t>PE01-R01</t>
  </si>
  <si>
    <t>PE01 - Direccionamiento Estratégico</t>
  </si>
  <si>
    <t>Posibilidad de afectación económica y reputacional por  requerimientos de entidades distritales o entes de control  a causa de debilidades en la formulación de Proyectos de inversión, Plan Estratégico Institucional, Plan de Acción Institucional, Plan Anual de Adquisiciones y anteproyecto de presupuesto</t>
  </si>
  <si>
    <t>Gestión</t>
  </si>
  <si>
    <t>Moderado</t>
  </si>
  <si>
    <t>PE01-R01-1</t>
  </si>
  <si>
    <t>El Jefe de la Oficina Asesora de Planeación verifica y valida cada vez que se formule, actualice o modifique cualquiera de los instrumentos de planeación institucional, la coherencia técnica, metodológica y la alineación estratégica de los Proyectos de Inversión, Plan Estratégico Institucional, Plan de Acción Institucional, Plan Anual de Adquisiciones y Anteproyecto de Presupuesto, antes de su aprobación y presentación a las instancias internas o externas competentes. Como evidencia de la acción se documentará a través de correos electrónicos de devolución o validación, actas de mesas de trabajo, lineamientos técnicos emitidos por la Oficina Asesora de Planeación, actas de Comité Institucional de Gestión y Desempeño o Comité de Contratación y versiones aprobadas de los documentos.
En caso de identificar inconsistencias, falta de soporte, errores metodológicos o desalineación estratégica, devuelve formalmente el documento al responsable para ajustes, dejando registro de las observaciones realizadas. Una vez corregidas las observaciones, valida nuevamente la información y emite concepto favorable para continuar con el trámite de aprobación correspondiente.</t>
  </si>
  <si>
    <t>Preventivo</t>
  </si>
  <si>
    <t>Siempre que se ejecuta la actividad</t>
  </si>
  <si>
    <t>Correos electrónicos de devolución o validación, actas de mesas de trabajo, lineamientos técnicos emitidos por la Oficina Asesora de Planeación, actas de Comité Institucional de Gestión y Desempeño o Comité de Contratación y versiones aprobadas de los documentos.</t>
  </si>
  <si>
    <t>Bajo</t>
  </si>
  <si>
    <t>Reducir</t>
  </si>
  <si>
    <t>PE01-R01-2</t>
  </si>
  <si>
    <t>Los miembros del Comité Institucional de Gestión y Desempeño y/o Comité de Contratación, según corresponda. Revisan y aprueban la información presentada por la Oficina Asesora de Planeación verificando la articulación entre metas estratégicas, proyectos de inversión, programación presupuestal y necesidades de contratación en los instrumentos de planeación presentados, documentados a través de las actas de comité con decisiones adoptadas, observaciones y aprobaciones. Cuando se identifican inconsistencias o riesgos de incumplimiento normativo, el instrumento es devuelto para ajustes. Solo se aprueba cuando se evidencia cumplimiento de los criterios técnicos, normativos y estratégicos definidos por la entidad y por las entidades rectoras del Distritoa consistencia, pertinencia y alineación de los instrumentos de planificación institucional antes de su adopción o publicación.</t>
  </si>
  <si>
    <t>Detectivo</t>
  </si>
  <si>
    <t>instrumentos de planeación presentados, actas de comité con decisiones adoptadas, observaciones y aprobaciones.</t>
  </si>
  <si>
    <t>PE01-R01-3</t>
  </si>
  <si>
    <t>El Profesional designado de la Oficina Asesora de Planeación compara y valida durante la formulación y cada vez que se realicen modificaciones, la concordancia entre el Plan Anual de Adquisiciones, el Anteproyecto de Presupuesto, el Plan de Acción Institucional y los Proyectos de Inversión, a través de los documentos PE01-PR14-F02 Formato inicial PAA, formatos de justificación presupuestal, Proyectos de Inversión, Plan de Acción Institucional y sistemas SEGPLAN y PREDIS.
Si detecta diferencias en valores, fuentes de financiación, cronogramas o metas, solicita ajustes a las dependencias responsables antes de la consolidación definitiva</t>
  </si>
  <si>
    <t>documentos PE01-PR14-F02 Formato inicial PAA, formatos de justificación presupuestal, Proyectos de Inversión, Plan de Acción Institucional y sistemas SEGPLAN y PREDIS.</t>
  </si>
  <si>
    <t>PE01-R02</t>
  </si>
  <si>
    <t xml:space="preserve">Posibilidad de afectación económica y reputacional por sanciones y hallazgos de entes de control, requerimientos de entidades distritales o quejas de grupos de valor a causa de incumplimiento en la ejecución de las actividades y metas asociadas con las Políticas Públicas Distritales, Plan Distrital de Desarrollo y Proyectos de Inversión </t>
  </si>
  <si>
    <t>Alto</t>
  </si>
  <si>
    <t>PE01-R02-1</t>
  </si>
  <si>
    <t>Profesional de la Oficina Asesora de Planeación encargado del seguimiento institucional verifica y monitorea mensualmente el avance físico y de gestión de las actividades, metas e indicadores asociados a las Políticas Públicas Distritales, Plan Distrital de Desarrollo, Plan de Acción Institucional y Proyectos de Inversión, mediante el Plan de Acción Institucional, incluyendo las observaciones de la segunda línea de defensa. 
Cuando identifica desviaciones, rezagos o riesgos de incumplimiento, genera alertas tempranas y solicita a la dependencia responsable la formulación e implementación de acciones correctivas o planes de mejora, efectuando seguimiento a su cumplimiento hasta el cierre de la situación detectada</t>
  </si>
  <si>
    <t>Mensual</t>
  </si>
  <si>
    <t>Plan de Acción Institucional, seguimiento de la segunda línea de defensa</t>
  </si>
  <si>
    <t>PE01-R02-2</t>
  </si>
  <si>
    <t>Jefe de la Oficina Asesora de Planeación valida trimestralmente la consistencia, calidad, oportunidad y veracidad de la información reportada sobre el avance de metas, indicadores y productos institucionales mediante las matrices de seguimiento, reportes de avance, soportes documentales, bases de datos, correos electrónicos o comunicaciones de retroalimentación y evidencias de ejecución. Cuando identifica inconsistencias, diferencias o ausencia de soportes, devuelve la información al responsable para su corrección y solicita los ajustes correspondientes antes de emitir el aval institucional para su reporte ante entidades distritales o partes interesadas.</t>
  </si>
  <si>
    <t>Trimestral</t>
  </si>
  <si>
    <t xml:space="preserve">las matrices de seguimiento, reportes de avance, soportes documentales, bases de datos, correos electrónicos o comunicaciones de retroalimentación y evidencias de ejecución. </t>
  </si>
  <si>
    <t>PE01-R03</t>
  </si>
  <si>
    <t xml:space="preserve">Posibilidad de afectación económica y reputacional por sanciones y hallazgos de entes de control, requerimientos de entidades distritales o quejas de grupos de valor a causa de  incumplimiento en la oportunidad, calidad, consistencia y veracidad en el reporte y publicación de información de avances de Políticas Públicas Distritales, Plan Distrital de Desarrollo, Proyectos de Inversión, Plan Anual de Adquisiciones y Plan Estratégico Sectorial   </t>
  </si>
  <si>
    <t>PE01-R03-1</t>
  </si>
  <si>
    <t>Jefe de la Oficina Asesora de Planeación. revisa la información consolidada verificando coherencia entre avances físicos, presupuestal y de gestión, cumplimiento de lineamientos metodológicos y correspondencia con las metas institucionales y sectoriales, antes del reporte o remisión o publicación de la información, como soporte del control se definen las actas de reunión, correos electrónicos o aprobaciones en el aplicativo correspondiente. 
Si encuentra inconsistencias, devuelve el reporte al profesional responsable para su ajuste. Solo autoriza la remisión cuando la información cumple los criterios de oportunidad, suficiencia, consistencia y calidad exigidos por la normativa y las entidades receptoras.</t>
  </si>
  <si>
    <t>las actas de reunión, correos electrónicos o aprobaciones en el aplicativo correspondiente.</t>
  </si>
  <si>
    <t>PE01-R03-2</t>
  </si>
  <si>
    <t>Profesional de la Oficina Asesora de Planeación  realiza y verifica el seguimiento del cumplimiento de los cronogramas, fechas límite y compromisos establecidos para la entrega, reporte y publicación de información. Este seguimiento se documenta en los cronogramas institucionales, matrices de seguimiento, requerimientos de entidades distritales y planes de trabajo. Su frecuencia es de acuerdo con las fechas establecidas en cada cronograma. Esto se evidencia en las matrices de seguimiento actualizadas, correos de solicitud y recordatorio, actas o registros de seguimiento y reportes de cumplimiento.</t>
  </si>
  <si>
    <t>cronogramas institucionales, matrices de seguimiento, requerimientos de entidades distritales y planes de trabajo.</t>
  </si>
  <si>
    <t>PE02-R01</t>
  </si>
  <si>
    <t>PE02 - Gestión del Talento Humano</t>
  </si>
  <si>
    <t>Posibilidad de afectación económica y reputacional por sanciones de entes de control, acciones administrativas y demandas judiciales a causa de debilidades en la vinculación de personal de planta sin el cumplimiento de los requisitos</t>
  </si>
  <si>
    <t>Integridad_Pública_Corrupción</t>
  </si>
  <si>
    <t>PE02-R01-1</t>
  </si>
  <si>
    <t>El (La) profesional contratista de la SGC - proceso de Gestión del Talento Humano  verifica  cada vez que se vincula un servidor público al Instituto el cumplimiento de los requisitos mínimos dispuestos en la norma que regula la materia y los procedimientos internos, este seguimiento queda documentado mediante correo electrónico institucional, en caso de identificar que un servidor no cumple con dichos requisitos, se le responde por correo electrónico al aspirante para que  subsane las observaciones.</t>
  </si>
  <si>
    <t>correo electrónico institucional</t>
  </si>
  <si>
    <t>PE02-R02</t>
  </si>
  <si>
    <t xml:space="preserve">Posibilidad de afectación económica por sanciones y/o multas de entes de control y/o demandas a causa de debilidades en el procesamiento de los pagos de nómina </t>
  </si>
  <si>
    <t>PE02-R02-1</t>
  </si>
  <si>
    <t>"El (La)Técnica administrativa de nómina liquida mensualmente la nómina, prestaciones sociales y seguridad social, con base a las novedades recibidas en el periodo, las cuales se ven reflejadas a través del reporte generado por el aplicativo de nómina vigente. 
En caso de presentarse un pago mayor al que se debería liquidar se informa por memorando al servidor público informando la situación para solicitar autorización de descuento en el siguiente pago. En caso de un pago menor al que se debería liquidar se informa por correo electrónico al servidor público, pagándose la diferencia en la siguiente nómina."</t>
  </si>
  <si>
    <t xml:space="preserve">eporte generado por el aplicativo de nómina vigente. </t>
  </si>
  <si>
    <t>PE02-R03</t>
  </si>
  <si>
    <t>Posibilidad de afectación reputacional porposibles quejas de los grupos de valor a causa de debilidades en la concertación de compromisos o acuerdos de gestión y la realización de la respectiva Evaluación de Desempeño</t>
  </si>
  <si>
    <t>PE02-R03-1</t>
  </si>
  <si>
    <t>"El (La) profesional contratista de la SGC - proceso de Gestión del Talento Humano verifica  la realización oportuna de la concertación de compromisos y evaluación del desempeño de acuerdo con las causales y tiempos definidos en la normativa vigente, lo anterior se soporta con el acta de reunión donde se realiza el seguimiento a los radicados con la concertación de compromisos o evaluación del desempeño. 
En caso de evidenciar fallas en la evaluación o concertación de compromisos por parte del evaluador y evaluado, en los términos de Ley, se procederá a aplicar las acciones dispuestas en la normativa."</t>
  </si>
  <si>
    <t>acta de reunión donde se realiza el seguimiento a los radicados con la concertación de compromisos o evaluación del desempeño.</t>
  </si>
  <si>
    <t>PE02-R04</t>
  </si>
  <si>
    <t>Posibilidad de afectación económica y reputacional por hallazgos y/o sanciones de entes de control, acciones administrativas y demandas judiciales a causa de debilidades en la planeación y ejecución de las acciones del Sistema de Gestión de Seguridad y Salud en el Trabajo.</t>
  </si>
  <si>
    <t>PE02-R04-1</t>
  </si>
  <si>
    <t xml:space="preserve">El (La) profesional especializado de Talento Humano de la SGC realiza el seguimiento al cumplimiento del Plan de trabajo del Plan de Seguridad y Salud en el Trabajo mensualmente, a través de los insumos presentados para el reporte del Plan de Acción Institucional, remitidos por correo electrónico por el profesional de SST. En caso de evidenciar incumplimiento en la ejecución de las actividades programadas se informa al responsable del Sistema de Seguridad y Salud en el Trabajo para que tome las medidas pertinentes. </t>
  </si>
  <si>
    <t xml:space="preserve">Seguimiento al Plan de trabajo del Plan de Seguridad y Salud en el Trabajo </t>
  </si>
  <si>
    <t>PE03-R01</t>
  </si>
  <si>
    <t>PE03 - Gestión de Comunicaciones</t>
  </si>
  <si>
    <t>Posibilidad de afectación reputacional por quejas o reclamos de la ciudadanía en general, grupos de valor y/o interés a causa de omisión o difusión errada de información misional a través de canales oficiales externos o internos de la entidad</t>
  </si>
  <si>
    <t>PE03-R01-1</t>
  </si>
  <si>
    <t xml:space="preserve">El o La técnico administrativo de Dirección General - comunicaciones monitorea semanalmente los medios de comunicación con el fin de analizar posibles casos que deriven en una crisis reputacional en materia animal, como soporte de evidencia se documenta a través de los boletines de monitoreo de medios. En caso de una crisis reputacional se cita al comite de crisis. </t>
  </si>
  <si>
    <t>boletines de monitoreo de medios</t>
  </si>
  <si>
    <t>PE03-R01-2</t>
  </si>
  <si>
    <t>El(la) Director(a) General, con apoyo del(la) líder de comunicaciones,  verifica mensualmente en la reunión de seguimiento del proceso de divulgación institucional que los productos comunicacionales publicados durante el periodo hayan contado con validación previa de Dirección General antes de su publicación. Como evidencia, se deja registro en el acta o formato de seguimiento mensual, indicando los productos revisados, la conformidad de la validación previa y las observaciones identificadas. Cuando, producto de los monitoreos, se evidencie una situación anómala que pueda derivar en una crisis reputacional, el(la) Director(a) General determina la necesidad de convocar el comité de crisis conforme al manual correspondiente; en caso de activación, se anexan las actas de las sesiones realizadas y las decisiones adoptadas.</t>
  </si>
  <si>
    <t>acta o formato de seguimiento mensual, indicando los productos revisados, la conformidad de la validación previa y las observaciones identificadas</t>
  </si>
  <si>
    <t>PE04-R01</t>
  </si>
  <si>
    <t>PE04 - Fortalecimiento de la Gestión Institucional</t>
  </si>
  <si>
    <t>Posibilidad de afectación reputacional por hallazgos o requerimientos a la entidad por entes de control a causa de debilidades en el desarrollo de las actividades asociadas con la sostenibilidad del Sistema de Gestión e implementación de las políticas del MIPG. </t>
  </si>
  <si>
    <t>PE04-R02-1</t>
  </si>
  <si>
    <t xml:space="preserve">El funcionario y/o colaborador profesional especializado de la OAP verifica y monitorea la aplicación de los controles a los riesgos identificados en los procesos a través del formato PE04-PR03-F02 Matriz de riesgos de integridad pública, fiscal y de gestión, donde revisa el autocontrol y los soportes aportados por la primera línea de defensa, de manera cuatrimestral. En caso de evidenciar desviaciones, inconsistencias o materialización de riesgos se informará a la tercera línea de defensa y la línea estratégica. </t>
  </si>
  <si>
    <t>formato PE04-PR03-F02 Matriz de riesgos de integridad pública, fiscal y de gestión</t>
  </si>
  <si>
    <t>PE04-R02-2</t>
  </si>
  <si>
    <t xml:space="preserve">El funcionario y/o colaborador profesional especializado de la OAP realiza el monitoreo y seguimiento de manera trimestral, al reporte de avance del Plan de Mejoramiento Institucional PE01-PR12-F02 de acuerdo con la información y soportes suministrados por el proceso responsable de la acción de mejora. En caso de evidenciar desviaciones, inconsistencias o retrasos en el cumplimiento de las acciones se informará a la tercera línea de defensa y la línea estratégica. </t>
  </si>
  <si>
    <t>Plan de Mejoramiento Institucional PE01-PR12-F02 de acuerdo con la información y soportes suministrados por el proceso responsable de la acción de mejora.</t>
  </si>
  <si>
    <t>PE04-R02-3</t>
  </si>
  <si>
    <t xml:space="preserve">La jefatura de la Oficina Asesora de Planeación  corrobora las actualizaciones del sistema de gestión de la entidad solicitadas por los líderes de proceso a través de la implementación del formato PE04-PR01-F05 acta de aprobación, para su posterior publicación en el PE04-PR01-F06 listado maestro de documentos y socialización a los colaboradores por correo electrónico.   </t>
  </si>
  <si>
    <t xml:space="preserve">formato PE04-PR01-F05 acta de aprobación, para su posterior publicación en el PE04-PR01-F06 listado maestro de documentos y socialización a los colaboradores por correo electrónico.   </t>
  </si>
  <si>
    <t>PE04-R02</t>
  </si>
  <si>
    <t xml:space="preserve">Posibilidad de afectación reputacional por hallazgos a la entidad de entes de control o la pérdida de confianza y quejas de los grupos de valor e interés a causa de debilidades en la aplicación de los lineamientos para el gobierno de datos o publicación de datos, métricas e indicadores errados, incompletos o desactualizados. </t>
  </si>
  <si>
    <t>PE04-R03-1</t>
  </si>
  <si>
    <t>El funcionario y/o colaborador profesional especializado de la OAP verifica que la información de datos, indicadores y métricas sea precisa y consistente a través del formato PE04-PR04-F01 Ficha del indicador de forma trimestral</t>
  </si>
  <si>
    <t>formato PE04-PR04-F01 Ficha del indicador de forma trimestral</t>
  </si>
  <si>
    <t>PE05-R01</t>
  </si>
  <si>
    <t>PE05 - Servicio a la Ciudadanía</t>
  </si>
  <si>
    <t>Posibilidad de afectación económica y reputacional por sanciones o hallazgos de Entes de Control, demandas, tutelas y reparaciones económicas  a causa de debilidades en la oportunidad de respuesta de las PQRSD-F</t>
  </si>
  <si>
    <t>PE04-R03-2</t>
  </si>
  <si>
    <t xml:space="preserve">El técnico contratista de servicio a la ciudadanía verifica  diariamente en la base de datos de registro de las PQRSD-F, en contraste con los aplicativos de AZ Digital y Bogotá te Escucha, los términos de vencimiento de los radicados. En caso de identificar que el radicado este próximo a vencer o vencido se informa por correo electrónico al líder de proceso. </t>
  </si>
  <si>
    <t>Diario</t>
  </si>
  <si>
    <t>base de datos de registro de las PQRSD-F, contrastada con los aplicativos de AZ Digital y Bogotá te Escucha</t>
  </si>
  <si>
    <t>PE05-R01-2</t>
  </si>
  <si>
    <t xml:space="preserve">El aplicativo AZ Digital  valida  diariamente los términos de las PQRSD-F, generando alertamiento por correo electrónico advirtiendo los radicados próximos a vencer, de acuerdo con la parametrización establecida en el sistema. </t>
  </si>
  <si>
    <t>alertas enviadas por correo electrónico advirtiendo los radicados próximos a vencer</t>
  </si>
  <si>
    <t>PE05-R01-3</t>
  </si>
  <si>
    <t xml:space="preserve">El técnico contratista de servicio a la ciudadanía verifica  las PQRSD-F próximos a vencer y genera un informe con las alertas de los vencimientos semanalmente, el cual se informa por correo electrónico al equipo directivo. </t>
  </si>
  <si>
    <t>informe con las alertas de los vencimientos semanalmente</t>
  </si>
  <si>
    <t>PM02-R01</t>
  </si>
  <si>
    <t>PM02 - Apropiación de la Cultura Ciudadana</t>
  </si>
  <si>
    <t xml:space="preserve">Posibilidad de afectación reputacional por solicitar o recibir dádivas en beneficio propio o de terceros a causa de  certificar a un estudiante sin el cumplimiento de los requisitos establecidos por el Programa Servicio Social Estudiantil Obligatorio en PYBA </t>
  </si>
  <si>
    <t>PM02-R01-1</t>
  </si>
  <si>
    <t xml:space="preserve">Profesional líder del programa de Servicio Social Estudiantil Obligatorio verifica al inicio del programa, los documentos recibidos y el cumplimiento de los requisitos para la formalización de la inscripción y dejan constancia en acta, en caso de que no se cumplan los requisitos quedará registrado en el acta. </t>
  </si>
  <si>
    <t xml:space="preserve">Acta de reunión </t>
  </si>
  <si>
    <t>PM02-R01-2</t>
  </si>
  <si>
    <t>Profesional líder del programa de Servicio Social Estudiantil Obligatorio verifica las actividades realizadas por los estudiantes para el cumplimiento de las horas estipuladas en el programa, verifica los formatos de seguimiento al cumplimiento de horas y deja constancia en acta, en caso de que no se cumplan los requisitos quedará registrado en el acta, en caso de que se presente atrasos en las horas estipuladas se registra en el acta de reunión.</t>
  </si>
  <si>
    <t>PM02-R02</t>
  </si>
  <si>
    <t xml:space="preserve">Posibilidad de afectación reputacional por quejas de la ciudadanía y requerimientos de entes de control o entidades del orden nacional o distrital a causa de debilidades en el desarrollo, seguimiento y publicación de la estrategia y plan de participación ciudadana </t>
  </si>
  <si>
    <t>PM02-R02-1</t>
  </si>
  <si>
    <t xml:space="preserve">Profesional responsable de la estrategia de participación ciudadana Revisa mensualmente el cumplimiento y avance de las actividades programadas en el Plan Institucional de Participación, lo cual quedará registrado en el Plan Institucional de Participación y el informe semestral de la estrategia, en caso de evidenciar rezagos se presentará a Comité de Gestión y de Desempeño para su reprogramación  </t>
  </si>
  <si>
    <t xml:space="preserve">Plan Institucional de Participación y el informe semestral de la estrategia, </t>
  </si>
  <si>
    <t>PM02-R03</t>
  </si>
  <si>
    <t xml:space="preserve">Posibilidad de afectación reputacional por quejas de la ciudadanía o entidades del orden nacional o distrital a causa de debilidades en el cumplimiento de la programación de eventos pedagógicos </t>
  </si>
  <si>
    <t>PM02-R03-1</t>
  </si>
  <si>
    <t>Líder territorial del equipo de cultura ciudadana valida las solicitudes de programación de eventos pedagógicos y consolida dicha información en una matriz de Excel. En caso de cambios en la programación la base se actualiza</t>
  </si>
  <si>
    <t>Matriz de Excel</t>
  </si>
  <si>
    <t>PM02-R04</t>
  </si>
  <si>
    <t xml:space="preserve">Posibilidad de afectación reputacional por solicitar o recibir dadivas para beneficio propio o de un tercero a causa de la entrega de beneficios para el fortalecimiento de aliados sin el cumplimiento de los requisitos </t>
  </si>
  <si>
    <t>PM02-R04-1</t>
  </si>
  <si>
    <t xml:space="preserve">Profesional líder del programa de red de aliados valida que de acuerdo con el tipo de donación se priorice la entrega a la organización o persona natural que haga parte de la red de aliados, de acuerdo con sus necesidades, registrándolo en la base de datos de priorización, en caso de evidenciar priorizaciones irregulares o inclusión de beneficiarios que no hacen parte de la red de aliados se procederá a informar por medio de correo electrónico a la Subdirectora de Cultura Ciudadana y Gestión del Conocimiento para que se tomen las medidas pertinentes </t>
  </si>
  <si>
    <t>base de datos de priorización de aliados beneficiados con las ayudas</t>
  </si>
  <si>
    <t>PM02-R04-2</t>
  </si>
  <si>
    <t xml:space="preserve">Profesional líder del programa de red de aliados verifica que la donación se entregue a los miembros de la red de aliados, de acuerdo con la priorización y los tiempos establecidos para la entrega, lo cual quedara registrado en el formato "Entrega de ayudas a los aliados del instituto", en caso de evidenciar entregas irregulares se procederá a informar por medio de correo electrónico a la Subdirectora de Cultura Ciudadana y Gestión del Conocimiento para que se tomen las medidas pertinentes </t>
  </si>
  <si>
    <t>formato "Entrega de ayudas a los aliados del instituto"</t>
  </si>
  <si>
    <t>PM03-R01</t>
  </si>
  <si>
    <t>PM03 - Regulación Asociada a la PYBA</t>
  </si>
  <si>
    <t xml:space="preserve">Posibilidad de afectación reputacional por quejas de los prestadores de servicios para y con animales a causa de debilidades en el sustento técnico o jurídico o en el análisis de contexto en los documentos técnicos de regulación a servicios para y con animales emitidos y socializados. </t>
  </si>
  <si>
    <t>PM03-R01-1</t>
  </si>
  <si>
    <t xml:space="preserve">La Subdirectora de Cultura Ciudadana y Gestión de Conocimiento verifica cada vez que recibe el documento de propuesta técnica elaborada por el responsable técnico la claridad, aplicabilidad y sustento técnico, soportado mediante correo electrónico y el formato PM03-PR02-F01 </t>
  </si>
  <si>
    <t xml:space="preserve">correo electrónico y el formato PM03-PR02-F01 </t>
  </si>
  <si>
    <t>PM03-R01-2</t>
  </si>
  <si>
    <t xml:space="preserve">El abogado designado de la Oficina Jurídica valida cada vez que recibe el documento de propuesta técnica elaborada por el responsable técnico el contenido bajo una perspectiva jurídica (control de legalidad), soportado mediante correo electrónico o memorando y el formato PM03-PR02-F02 </t>
  </si>
  <si>
    <t xml:space="preserve">correo electrónico o memorando y el formato PM03-PR02-F02 </t>
  </si>
  <si>
    <t>PM03-R01-3</t>
  </si>
  <si>
    <t xml:space="preserve">El responsable técnico revisa y verifica la pertinencia de los aportes recibidos por los representantes del gremio del servicio a regular en el documento PM03-PR02-F01 cada vez que se presente retroalimentación dentro de los tiempos establecidos en el procedimiento. En caso considerar que no es pertinente la incorporación de aportes, a través de mesas de trabajo documentadas en Actas y listados de asistencia, se presenta la justificación. </t>
  </si>
  <si>
    <t>Actas y listados de asistencia</t>
  </si>
  <si>
    <t>PM04-R01</t>
  </si>
  <si>
    <t>PM04 - Gestión del Conocimiento Asociado a la PYBA</t>
  </si>
  <si>
    <t xml:space="preserve">Posibilidad de afectación económica y reputacional por demanda o queja de un grupo de valor o una queja en medios de comunicación a causa de debilidades en la generación de productos de investigación sin el cumplimiento de los requisitos normativos relacionados con los derechos de autor </t>
  </si>
  <si>
    <t>PM04-R01-1</t>
  </si>
  <si>
    <t xml:space="preserve">El(la) Profesional Especializado(a) de la Subdirección de Cultura Ciudadana y Gestión del Conocimiento verifica, antes de la publicación, divulgación o uso institucional de cada producto de investigación, que este cuente con la cesión de derechos de autor correspondiente, mediante la revisión del contrato de cesión de derechos o de la licencia de uso, según aplique. Como evidencia de la ejecución del control, se deja registro en el soporte definido por el proceso. En caso de identificar que el producto no cuenta con la cesión de derechos, informa por correo electrónico al responsable para que adelante la formalización antes de su uso o publicación </t>
  </si>
  <si>
    <t>soporte definido por el procedimiento para la cesión de derechos de autor</t>
  </si>
  <si>
    <t>PA02-R01</t>
  </si>
  <si>
    <t>PA02 - Gestión Jurídica</t>
  </si>
  <si>
    <t>Posibilidad de afectación económica y reputacional por sanciones de los entes de control a causa de debilidades en las actuaciones encaminadas a lograr el recaudo de cartera, cobro persuasivo y cobro coactivo cuya gestión corresponde al Instituto Distrital de Protección y Bienestar Animal</t>
  </si>
  <si>
    <t>PA02-R01-1</t>
  </si>
  <si>
    <t xml:space="preserve">El (La) profesional contratista de la Oficina Jurídica revisa mensualmente el ingreso de expedientes con destinación a cobro persuasivo remitidos por la primera instancia. Como soporte de evidencia se cuenta con una carpeta en drive del proceso jurídico, con el fin de evitar la prescripción del cobro coactivo. 
En caso de evidenciar una posible prescripción el profesional genera un alertamiento por medio de correo electrónico a la jefe de Oficina Jurídica para que adelante la gestión correspondiente. 
</t>
  </si>
  <si>
    <t xml:space="preserve"> alertamiento por medio de correo electrónico a la jefe de Oficina Jurídica para que adelante la gestión correspondiente </t>
  </si>
  <si>
    <t>PA02-R02</t>
  </si>
  <si>
    <t>Orientar, representar, acompañar, conceptuar, revisar, compilar, actualizar, capacitar, sustanciar y gestionar dentro del marco de las competencias del Instituto Distrital de Protección y Bienestar Animal - IDPYBA, las peticiones, consultas ciudadanas, actos administrativos, proyectos normativos, denuncias, procesos judiciales, diligencias judiciales, policivas y administrativas, documentos de operación y gestión interna, entre otros, de manera que permita lograr estándares de eficiencia y seguridad jurídica, facilitando la toma de decisiones y la prevención del daño antijurídico.</t>
  </si>
  <si>
    <t>PA02-R02-1</t>
  </si>
  <si>
    <t xml:space="preserve">El (La) profesional contratista de la Oficina Jurídica  verifica  trimestralmente la interposición de acciones judiciales en contra de la entidad, así como los fundamentos fácticos generadores de las mencionadas acciones la cual queda documentada mediante la matriz  de Excel "cuadro de procesos judiciales y tutelas". En caso de identificar que un proceso está en un alto nivel de riesgos se le informa al comité de conciliación documentado mediante acta del comité. </t>
  </si>
  <si>
    <t xml:space="preserve">correo electrónico a la jefe de Oficina Jurídica para que adelante la gestión correspondiente. </t>
  </si>
  <si>
    <t>PA02-R02-2</t>
  </si>
  <si>
    <t>El (La) profesional contratista Oficina Jurídica revisa, una vez remitido el fallo desfavorable para el Instituto, la procedencia o no de una acción de repetición, así como cualquier otro tipo de acción que permita recuperar el patrimonio público, a través del Comité de Conciliación. Como soporte del control se presentará el Acta del Comité de Conciliación</t>
  </si>
  <si>
    <t>Correctivo</t>
  </si>
  <si>
    <t>matriz de Excel "cuadro de procesos judiciales y tutelas"</t>
  </si>
  <si>
    <t>PA03-R01</t>
  </si>
  <si>
    <t>PA03 - Gestión Administrativa</t>
  </si>
  <si>
    <t>Posibilidad de afectación económica y reputacional por multa o sanción del ente de control a causa de la inadecuada gestión de las solicitudes de servicios administrativos (servicios públicos, servicios de seguridad, servicios de transporte institucional y servicio de aseo y cafeteria), por fallas en la planificación presupuestal que impidan la prestación de los mismos.</t>
  </si>
  <si>
    <t>PA03-R01-1</t>
  </si>
  <si>
    <t xml:space="preserve">El servidor público responsable de la gestión adminsitrativa revisa anualmente las partidas presupuestales necesarias para garantizar la cobertura de los servicios administrativos requeridos durante la siguiente vigencia fiscal. El control se soporta a traves de la matriz de bienes y servicios. </t>
  </si>
  <si>
    <t xml:space="preserve">matriz de bienes y servicios. </t>
  </si>
  <si>
    <t>PA03-R01-2</t>
  </si>
  <si>
    <t xml:space="preserve">El servidor público responsable de la gestión adminsitrativa revisa que los servicios administrativos contratados con terceros se encuentren incluidos en el plan anual de adquisiciones de bienes y servicios. El control se soporta por medio de la matriz del PAA, y la matriz de bienes y servicios, el cruce de informción entre las dos matrices. </t>
  </si>
  <si>
    <t xml:space="preserve">matriz del PAA, y la matriz de bienes y servicios, el cruce de informción entre las dos matrices. </t>
  </si>
  <si>
    <t>PA03-R01-3</t>
  </si>
  <si>
    <t>El servidor público responsable de la gestión adminsitrativa verificar que se gestione la documentación requerida para la radicación, estructuración técnica y adjudicación, de los procesos de contratación necesarios para la adquisición de los servicios administrativos tercerizados de acuerdo a los tiempos establecidos en el plan anual de adquisiciones. El control se soporta a traves de los documentos pre contractuales de cada bien y servicio</t>
  </si>
  <si>
    <t>documentos pre contractuales de cada bien y servicio</t>
  </si>
  <si>
    <t>PA03-R01-4</t>
  </si>
  <si>
    <t xml:space="preserve">El supervisor y/o apoyo a la supervisiión del contrato verifica que lo facturado corresponda efectivamente a lo solicitado, cotejando la factura frente a los soportes de la solicitud del servicio, con el fin de garantizar la correcta prestación y pago de dichos servicios y evitar afectaciones económicas o reputacionales por una inadecuada gestión. En caso de identificar diferencias o inconsistencias entre lo solicitado y lo facturado, se abstiene de tramitar el pago hasta que se aclaren o subsanen con el proveedor. El control se soporta con los soportes de pago. </t>
  </si>
  <si>
    <t>soportes de pago.</t>
  </si>
  <si>
    <t>PA03-R02</t>
  </si>
  <si>
    <t>Posibilidad de afectación económica y reputacional por Sanciones de entes de control o autoridades ambientales o posibles demandas a causa de debilidades en la custodia, almacenamiento y disposición final de residuos peligrosos</t>
  </si>
  <si>
    <t>PA03-R02-1</t>
  </si>
  <si>
    <t>Personal de fauna responsable de la custodia verifica la marcación con "no disponer" de los cadáveres que están sujetos a investigaciones judiciales</t>
  </si>
  <si>
    <t>Inventario de cadáveres</t>
  </si>
  <si>
    <t>PA03-R02-2</t>
  </si>
  <si>
    <t>Ingeniero ambiental de la UCA revisa las bolsas que se van a entregar al gestor ambiental encargado de realizar la disposición final de los residuos peligrosos</t>
  </si>
  <si>
    <t>formatos de entrega de residuos peligrosos</t>
  </si>
  <si>
    <t>PA03-R02-3</t>
  </si>
  <si>
    <t>Ingeniero ambiental de la UCA inspecciona que las condiciones de almacenamiento cumplan con establecido en el Plan de gestión integral de residuos peligrosos</t>
  </si>
  <si>
    <t>Plan de gestión integral de residuos peligrosos</t>
  </si>
  <si>
    <t>PA03-R02-4</t>
  </si>
  <si>
    <t>El servidor público designado para la emisión, verificación de las clausulas ambientales de acuerdo al Manual de Compras Verdes de la entidad verifica que dentro de los requisitos habilitantes de los estudios previos del proceso de contratación se encuentren las licencias y permisos otorgados por la autoridad ambiental para la recolección, manejo, almacenamiento y disposición final de los residuos peligrosos</t>
  </si>
  <si>
    <t>Semestral</t>
  </si>
  <si>
    <t xml:space="preserve">Clausulas ambientales de acuerdo con el Manual de Compras verdes </t>
  </si>
  <si>
    <t>PA03-R02-5</t>
  </si>
  <si>
    <t>El supervisor y/o apoyo a la supervisiión del contrato recolección, manejo, almacenamiento y disposición final de los residuos peligrosos verifica que el proveedor tenga vigentes las licencias y permisos otorgados por la autoridad ambiental para la recolección, manejo, almacenamiento y disposición final de los residuos peligrosos</t>
  </si>
  <si>
    <t>licencias y permisos otorgados por la autoridad ambiental para la recolección, manejo, almacenamiento y disposición final de los residuos peligrosos del proveedor contratado</t>
  </si>
  <si>
    <t>PA03-R02-6</t>
  </si>
  <si>
    <t>El supervisor y/o apoyo a la supervisiión del contrato recolección, manejo, almacenamiento y disposición final de los residuos peligrosos valida que el proveedor emita los certificados de disposición final de los residuos entregados por el Instituto</t>
  </si>
  <si>
    <t>certificados de disposición final de los residuos entregados por el Instituto</t>
  </si>
  <si>
    <t>PA03-R03</t>
  </si>
  <si>
    <t>Posibilidad de afectación económica y reputacional por multa o sanción del ente de control a causa de la afectación reputacional por retrasos en los mantenimientos de las edificaciones, maquinarias y equipos de la entidad debido a falencias en la planeación del mantenimiento.</t>
  </si>
  <si>
    <t>PA03-R03-1</t>
  </si>
  <si>
    <t xml:space="preserve">El servidor público responsable del infraestructura verifica mensualmente durante la ejecución del contrato de obra, que el contratista presente el cronograma y el informe de actividades de mantenimiento, con el fin de contar con el  seguimiento oportuno e identificar oportunamente posibles retrasos. En caso de encontrar desviaciones, requiere al contratista un plan de acción para su recuperación. </t>
  </si>
  <si>
    <t>cronograma y el informe de actividades de mantenimiento</t>
  </si>
  <si>
    <t>PA03-R03-2</t>
  </si>
  <si>
    <t>El supervisor y/o apoyo a la supervisión del contrato validará previo al trámite del pago, que los mantenimientos reportados correspondan efectivamente a los ejecutados, mediante la revisión del informe de supervisión y sus soportes, con el fin de garantizar que el pago corresponda a la prestación real del servicio. En caso de encontrar inconsistencias, se abstiene de tramitar el pago hasta su subsanación.</t>
  </si>
  <si>
    <t xml:space="preserve"> informe de supervisión y sus soportes contrato de manetenimiento</t>
  </si>
  <si>
    <t>PA03-R04</t>
  </si>
  <si>
    <t>Posibilidad de afectación económica y reputacional por multa o sanción del ente de control a causa de la perdida de bienes (devolutivos y/o consumo controlado) por información desactualizada, debilidades en el aseguramiento y/o desconocimiento por parte de los servidores publicos respecto a la responsabilidad del manejo, custodia y aseguramiento de los mismos.</t>
  </si>
  <si>
    <t>PA03-R04-1</t>
  </si>
  <si>
    <t xml:space="preserve">El servidor público responsable del almacén verifica el registro al momento del ingreso de un bien devolutivo o de consumo controlado a la entidad, su información completa (descripción, valor, ubicación) en el sistema de inventarios, con el fin de garantizar la trazabilidad del bien desde su adquisición. En caso de encontrar información incompleta o inconsistente, corrige el registro antes de continuar con el proceso. Se soporta a traves de los comprobantes de ingresos y comprobantes de salidas del aplicativo vigente de manera mensual. </t>
  </si>
  <si>
    <t xml:space="preserve">comprobantes de ingresos y comprobantes de salidas del aplicativo vigente de manera mensual. </t>
  </si>
  <si>
    <t>PA03-R04-2</t>
  </si>
  <si>
    <t xml:space="preserve">El servidor público responsable de gestión administrativa verifica que el bien devolutivo o de consumo controlado quede incluido dentro de las pólizas de aseguramiento vigentes de la entidad, con el fin de mitigar el impacto económico ante eventuales pérdidas, hurto o siniestros. En caso de identificar bienes sin cobertura, gestiona directamente su inclusión ante la aseguradora. Se soporta de manera mensual por medio de los correos electronicos enviados a la aseguradora, quienes a su vez verifican y hacen la inclusión en la póliza. </t>
  </si>
  <si>
    <t>correos electronicos enviados a la aseguradora, quienes a su vez verifican y hacen la inclusión en la póliza.</t>
  </si>
  <si>
    <t>Transferir</t>
  </si>
  <si>
    <t>PA03-R04-3</t>
  </si>
  <si>
    <t xml:space="preserve">El servidor público de cada área responsable  verifica cada vez que se requira, mediante memorando, la solicitud de los elementos ante el almacén, y al momento de la entrega, el servidor público responsable del almacén e inventarios y el servidor público receptor dejan constancia conjunta de la asignación, custodia y responsabilidad sobre el bien entregado. En caso de que el bien sea reasignado o el servidor público responsable se desvincule de la entidad, se diligencia el formato de traslado correspondiente y se formaliza la transferencia de la responsabilidad al nuevo custodio. </t>
  </si>
  <si>
    <t xml:space="preserve">formato de traslado correspondiente y se formaliza la transferencia de la responsabilidad al nuevo custodio. </t>
  </si>
  <si>
    <t>PA03-R05</t>
  </si>
  <si>
    <t>Posibilidad de afectación económica y reputacional por multa o sanción de autoridad ambiental a causa de la no gestión oportuna de permisos, autorizaciones y reportes periodicos ante las autoridades ambientales, relacionados con los aspectos e impactos ambientales generados por el IDPYBA en sus actividades administrativas y misionales.</t>
  </si>
  <si>
    <t>PA03-R05-1</t>
  </si>
  <si>
    <t xml:space="preserve">Servidor público delegado como referente ambiental ante la Secretaría Distrital de Ambiente verifica la ejecución de las actividades programadas en el Plan Institucional Ambiental de manera semestral, de acuerdo con el cronograma establecido en la Resolución de formulación y ejecución del PIGA emitida por la SDA. El control se soporta a través del certificado de transmisión de información en el aplicativo definido por la Secretaría Distrital de Ambiente.  
</t>
  </si>
  <si>
    <t xml:space="preserve">certificado de transmisión de información en el aplicativo definido por la Secretaría Distrital de Ambiente.  </t>
  </si>
  <si>
    <t>PA03-R05-2</t>
  </si>
  <si>
    <t xml:space="preserve">Servidor público delegado como referente ambiental ante la Secretaría Distrital de Ambiente verifica la ejecución de las actividades programadas en el Plan Institucional Ambiental de manera semestral, de acuerdo con el cronograma establecido en la Resolución de formulación y ejecución del PACA emitida por la SDA. El control se soporta a través del certificado de transmisión de información en el aplicativo definido por la Secretaría Distrital de Ambiente.  
</t>
  </si>
  <si>
    <t>certificado de transmisión de información en el aplicativo definido por la Secretaría Distrital de Ambiente.</t>
  </si>
  <si>
    <t>PA03-R05-3</t>
  </si>
  <si>
    <t xml:space="preserve">Servidor público delegado como referente ambiental ante autoridades ambientales valida la obtención de permisos y autorizaciones relacionadas con aprovechamiento forestal, publicidad exterior visual, registro de acopiador primario, de aceites usados y los demás que surjan por la identificación de aspectos o impactos ambientales en las sedes del Instituto. La ejecución del control se soporta a través de los permisos y autorizaciones otorgados por las Autoridades Ambientales. </t>
  </si>
  <si>
    <t xml:space="preserve">permisos y autorizaciones otorgados por las Autoridades Ambientales. </t>
  </si>
  <si>
    <t>PA03-R05-4</t>
  </si>
  <si>
    <t xml:space="preserve">Servidor público delegado como referente ambiental ante la EAAB verifica la transmisión oportuna del reporte de caracterización de aguas residuales no domesticas a la EAABde manera anual, de acuerdo con el cronograma establecido en la Resolución vigente. El control se soporta a través del certificado de transmisión de información en el aplicativo definido por la Empresa de Acueducto y Alcantarillado de Bogotá. </t>
  </si>
  <si>
    <t>certificado de transmisión de información en el aplicativo definido por la Empresa de Acueducto y Alcantarillado de Bogotá.</t>
  </si>
  <si>
    <t>PA03-R05-5</t>
  </si>
  <si>
    <t xml:space="preserve">Servidor público delegado como referente ambiental ante autoridades ambientales verifica la transmisión oportuna del reporte de residuos peligrosos de manera anual, de acuerdo con el cronograma establecido en el marco normativo vigente. El control se soporta a través del certificado de transmisión de información en el aplicativo definido por el IDEAM. </t>
  </si>
  <si>
    <t xml:space="preserve">certificado de transmisión de información en el aplicativo definido por el IDEAM. </t>
  </si>
  <si>
    <t>PA04-R01</t>
  </si>
  <si>
    <t>PA04 - Gestión Tecnológica</t>
  </si>
  <si>
    <t>Posibilidad de afectación económica y reputacional por sanciones de entes de control, sobrecostos en la operación tecnológica y quejas e insatisfacción de los grupos de valor a causa de la inadecuada gestión de los servicios de infraestructura y sistemas de información bajo la responsabilidad del proceso de gestión tecnológica a través de proveedores o componentes propios</t>
  </si>
  <si>
    <t>PA04-R01-1</t>
  </si>
  <si>
    <t>El (La) encargado (a) de Infraestructura Tecnológica monitorea mensualmente el estado de disponibilidad, capacidad, rendimiento y operación de la infraestructura tecnológica y de los sistemas de información críticos, identificando incidentes, indisponibilidades, degradaciones del servicio y desviaciones frente a los niveles de servicio establecidos. Lo anterior se soporta mediante los informes de monitoreo de la infraestructura tecnológica.</t>
  </si>
  <si>
    <t xml:space="preserve"> informes de monitoreo de la infraestructura tecnológica.</t>
  </si>
  <si>
    <t>PA04-R01-2</t>
  </si>
  <si>
    <t>El (La) encargado (a) de Infraestructura Tecnológica verifica mensualmente la ejecución de las copias de respaldo de los sistemas de información de acuerdo con el Plan de Copias de Respaldo, mediante la revisión de los registros e informes generados por la plataforma de respaldo, identificando copias fallidas, incompletas o que no se hayan ejecutado conforme a la frecuencia y alcance establecidos. En caso de identificar desviaciones, se gestionan las acciones necesarias para su corrección y cumplimiento de la programación establecida.</t>
  </si>
  <si>
    <t>Plan de Copias de Respaldo, mediante la revisión de los registros e informes generados por la plataforma de respaldo, identificando copias fallidas, incompletas o que no se hayan ejecutado conforme a la frecuencia y alcance establecidos</t>
  </si>
  <si>
    <t>PA04-R01-3</t>
  </si>
  <si>
    <t>El (La) encargado (a) de Infraestructura Tecnológica valida periódicamente las capacidades de disponibilidad, resiliencia y recuperación de los servicios tecnológicos alojados en Microsoft Azure, verificando que, ante una eventual indisponibilidad de una zona o componente de la plataforma, se cuente con los mecanismos de continuidad o recuperación disponibles por el proveedor, de acuerdo con las características y servicios contratados por la entidad. Así mismo, monitorea periódicamente el consumo y los costos asociados a los servicios de nube, identificando desviaciones o consumos innecesarios y gestionando las acciones de optimización de los recursos tecnológicos.  Lo anterior se soporta mediante los reportes de disponibilidad, configuración y consumo generados por la plataforma Microsoft Azure y el informe de seguimiento de los costos y recursos tecnológicos.</t>
  </si>
  <si>
    <t>reportes de disponibilidad, configuración y consumo generados por la plataforma Microsoft Azure y el informe de seguimiento de los costos y recursos tecnológicos.</t>
  </si>
  <si>
    <t>PA04-R01-4</t>
  </si>
  <si>
    <t>El encargado de la infraestructura verifica de acuerdo con la programación establecida o cuando se requiera la recuperación de un sistema de información, la restauración de las copias de respaldo disponibles, mediante la ejecución de pruebas o actividades de restauración y la generación de las respectivas evidencias y resultados. En caso de identificarse copias no disponibles, incompletas o que no permitan la restauración requerida, se gestionan las acciones correctivas correspondientes para garantizar la disponibilidad de los respaldos.</t>
  </si>
  <si>
    <t xml:space="preserve">ejecución de pruebas o actividades de restauración y la generación de las respectivas evidencias y resultados. </t>
  </si>
  <si>
    <t>PA04-R02</t>
  </si>
  <si>
    <t>Posibilidad de afectación económica y reputacional por hallazgos o sanciones de entes de control, quejas de los grupos de valor, sobrecostos en los proyectos a causa de debilidades y fallas en la ejecución y seguimiento de las actividades establecidas en los planes y proyectos del proceso de Gestión Tecnológica</t>
  </si>
  <si>
    <t>PA04-R02-1</t>
  </si>
  <si>
    <t>El (La) Asesor(a) de TI verifica semanalmente la implementación de las acciones definidas frente a los retrasos, desviaciones o incumplimientos identificados en el seguimiento de los planes y proyectos, mediante la revisión de los compromisos establecidos, las reprogramaciones aprobadas y las evidencias de ejecución, verificando el cumplimiento de las acciones acordadas.</t>
  </si>
  <si>
    <t>seguimiento de los planes y proyectos, mediante la revisión de los compromisos establecidos, las reprogramaciones aprobadas y las evidencias de ejecución, verificando el cumplimiento de las acciones acordadas.</t>
  </si>
  <si>
    <t>PA04-R02-2</t>
  </si>
  <si>
    <t>El (La) encargado (a) de Gobierno de TI o el Asesor de TI verifica semanalmente el avance y cumplimiento de los cronogramas establecidos para los planes y proyectos del proceso de Gestión Tecnológica, mediante la revisión de los archivos de seguimiento y planes de trabajo, identificando las actividades ejecutadas, pendientes, retrasadas, reprogramadas y las alertas asociadas, junto con las evidencias correspondientes. En caso de identificar retrasos o desviaciones frente a lo programado, se realizan las gestiones de cambio o ajustes que se requieran</t>
  </si>
  <si>
    <t xml:space="preserve"> archivos de seguimiento y planes de trabajo, identificando las actividades ejecutadas, pendientes, retrasadas, reprogramadas y las alertas asociadas, </t>
  </si>
  <si>
    <t>PA04-R02-3</t>
  </si>
  <si>
    <t>El (La) encargado (a) de Gobierno de TI o el Asesor de TI valida antes de iniciar la ejecución de los planes y proyectos del proceso de Gestión Tecnológica, que cuenten con cronograma y plan de trabajo definido, responsables, actividades, fechas previstas de ejecución y productos o entregables establecidos, de acuerdo con los instrumentos de planeación aprobados. Lo anterior se soporta mediante los cronogramas, planes de trabajo y demás documentos de planeación aprobados para los planes y proyectos.</t>
  </si>
  <si>
    <t>cronogramas, planes de trabajo y demás documentos de planeación aprobados para los planes y proyectos.</t>
  </si>
  <si>
    <t>PA04-R03</t>
  </si>
  <si>
    <t>Posibilidad de afectación económica y reputacional por incumplimiento en los tiempos, calidad y condiciones establecidas para los entregables de desarrollo de software a causa de debilidades en la gestión y documentación del ciclo de vida del desarrollo de software, incluyendo la definición de requerimientos, diseño, desarrollo, pruebas, documentación y entrega.</t>
  </si>
  <si>
    <t>PA04-R03-1</t>
  </si>
  <si>
    <t>El (La) arquitecto (a) de software valida antes de iniciar el desarrollo que cada requerimiento de software se encuentre documentado, aprobado y con criterios de aceptación definidos, verificando su trazabilidad desde la solicitud hasta el producto entregado, segun el procedimiento establecido. Lo anterior se soporta mediante el formato de Requerimiento de Sistemas de Información (PA04-PR11-F01) y la Especificación de Historias de Usuario (PA04-PR11-F02), de acuerdo con la Metodología para el Desarrollo de Software (PA04-PR11-G01).</t>
  </si>
  <si>
    <t>formato de Requerimiento de Sistemas de Información (PA04-PR11-F01) y la Especificación de Historias de Usuario (PA04-PR11-F02), de acuerdo con la Metodología para el Desarrollo de Software (PA04-PR11-G01).</t>
  </si>
  <si>
    <t>PA04-R03-2</t>
  </si>
  <si>
    <t>Los desarrolladores verifica durante cada ciclo de desarrollo que se encuentren documentados los requerimientos, diseños, código fuente, evidencias de pruebas, resultados de pruebas y demás artefactos definidos para el ciclo de vida del desarrollo, identificando faltantes o desviaciones para su corrección. Lo anterior se soporta mediante la documentación generada durante el ciclo de vida del desarrollo, de acuerdo con el procedimiento y Metodología para el Desarrollo de Software (PA04-PR11-G01) y (PA04-PR11), incluyendo los formatos de Requerimiento de Sistemas de Información (PA04-PR11-F01), Especificación de Historias de Usuario (PA04-PR11-F02), Acta de Refinamiento y Aceptación de Desarrollos (PA04-PR11-F03), Certificación de Pruebas de Desarrollo (PA04-PR11-F04) y Diccionario de Datos (PA04-PR11-F05), según aplique.</t>
  </si>
  <si>
    <t>documentación generada durante el ciclo de vida del desarrollo, de acuerdo con el procedimiento y Metodología para el Desarrollo de Software (PA04-PR11-G01) y (PA04-PR11), incluyendo los formatos de Requerimiento de Sistemas de Información (PA04-PR11-F01), Especificación de Historias de Usuario (PA04-PR11-F02), Acta de Refinamiento y Aceptación de Desarrollos (PA04-PR11-F03), Certificación de Pruebas de Desarrollo (PA04-PR11-F04) y Diccionario de Datos (PA04-PR11-F05), según aplique.</t>
  </si>
  <si>
    <t>PA04-R03-3</t>
  </si>
  <si>
    <t>Los desarrolladores verifican la corrección de las fallas identificadas durante las etapas de desarrollo y pruebas de los sistemas de información, validando que los ajustes realizados cumplan con los requerimientos y criterios de aceptación establecidos. En caso de que las fallas generen desviaciones en los tiempos de entrega, se realizan los ajustes y reprogramaciones correspondientes de acuerdo con lo establecido en el Procedimiento de Gestión de Desarrollo de Software, dejando las evidencias de las correcciones y de la actualización de los tiempos.</t>
  </si>
  <si>
    <t>Procedimiento de Gestión de Desarrollo de Software, dejando las evidencias de las correcciones y de la actualización de los tiempos.</t>
  </si>
  <si>
    <t>PA04-R04</t>
  </si>
  <si>
    <t>Posibilidad de afectación económica y reputacional por solicitar o recibir dadivas o beneficios por intereses particulares o en favor de terceros a causa de uso indebido de información clasificada o reservada almacenada en las bases de datos en custodia del proceso de gestión tecnológica</t>
  </si>
  <si>
    <t>PA04-R04-1</t>
  </si>
  <si>
    <t>El (La) encargado (a) de Bases de Datos valida trimestralmente antes de otorgar o modificar privilegios de acceso a las bases de datos que estos correspondan a las funciones y necesidades del usuario, cuenten con autorización del responsable de la información y se encuentren asignados bajo el principio de mínimo privilegio. Lo anterior se soporta mediante las solicitudes y autorizaciones de acceso, registros de asignación o modificación de privilegios es informe de permisos de las bases de datos.</t>
  </si>
  <si>
    <t>solicitudes y autorizaciones de acceso, registros de asignación o modificación de privilegios es informe de permisos de las bases de datos.</t>
  </si>
  <si>
    <t>PA04-R04-2</t>
  </si>
  <si>
    <t>El (La) encargado (a) de Bases de Datos controla trimestralmente que la información clasificada y reservada que requiera protección mediante cifrado sea gestionada de acuerdo con los mecanismos y criterios establecidos en la guía para el cifrado de información clasificada y reservada, verificando su aplicación antes de su entrega. En caso de identificar información que no cuente con el cifrado requerido, se gestionan las acciones necesarias para su protección. Lo anterior se soporta mediante evidencias de aplicación de los mecanismos de protección establecidos.</t>
  </si>
  <si>
    <t>evidencias de aplicación de los mecanismos de protección establecidos.</t>
  </si>
  <si>
    <t>PA04-R04-3</t>
  </si>
  <si>
    <t>El (La) encargado (a) de Bases de Datos verifica trimestralmente los permisos, perfiles y priviligegios de accesos de los usuarios de las bases de datos a cargo del proceso, validando que correspondan a las funciones y necesidades de accesos autorizadas y que se encuentren bajo el principio de mínimo privilegio.  En caso de identificar permisos o perfiles que no correspondando o que no se requieran, se gestionan las acciones necesarias para su ajuste o revocación, dejando como evidencias los informes de seguimiento.</t>
  </si>
  <si>
    <t xml:space="preserve"> informes de seguimiento.</t>
  </si>
  <si>
    <t>PA05-R01</t>
  </si>
  <si>
    <t>PA05 - Gestión Financiero</t>
  </si>
  <si>
    <t>Posibilidad de afectación económica y reputacional por hallazgos administrativos o sanciones de entes de control  a causa de debilidad en el reporte de información presupuestal del Instituto por el inadecuado flujo de la información en los procesos</t>
  </si>
  <si>
    <t>PA05-R01-1</t>
  </si>
  <si>
    <t>"El Profesional responsable de presupuesto  revisa la ejecucion presupuestal a traves del sistema de informacion CHIP de la Contaduria General de la Nacion y SIVICOF de Contraloria de Bogota confirmando la consistencia de la informacion, actividad que se realiza de manera mensual y trismestral por el profesional responsable de presupuesto para la revision y aprobacion de los responsables. Como soporte de la implementacion del control se incluye correo electronico de envio de la informacion con el pantallazo y/o certificacion de envio exitoso
"</t>
  </si>
  <si>
    <t>correo electronico de envio de la informacion con el pantallazo y/o certificacion de envio exitoso</t>
  </si>
  <si>
    <t>PA05-R02</t>
  </si>
  <si>
    <t>Posibilidad de afectación económica y reputacional porhallazgos administrativos o sanciones de entes de control o entes rectores a causa de reporte extemporáneo o con inconsistencias de la información contable pública a la Secretaría Distrital de Hacienda – Dirección Distrital de Contabilidad y a la Contaduría General de la Nación</t>
  </si>
  <si>
    <t>PA05-R02-1</t>
  </si>
  <si>
    <t>El profesional especializado - contabilidad valida la informacion contable publica generada por medio del aplicativo dispuesto para ello  por parte del Profesional contratista de contabilidad en cada uno de los cierres trimestrales que se realizan al interior de la entidad.</t>
  </si>
  <si>
    <t xml:space="preserve"> informacion contable publica generada por medio del aplicativo dispuesto para ello</t>
  </si>
  <si>
    <t>PA05-R02-2</t>
  </si>
  <si>
    <t xml:space="preserve">El profesional especializado - contabilidad verifica la informacion contable antes del reporte por medio de los siguientes aplicativos: CHIP de la Contaduria General de la Nacion y BPC de la Secretaria Distrital de Hacienda. Como soporte del control se incluye correos de validación de la información y los reportes realizados. 
En caso de evidenciar que la información no sea consistente, el profesional especializado solicita los ajustes correspondientes. </t>
  </si>
  <si>
    <t xml:space="preserve">correos de validación de la información y los reportes realizados. </t>
  </si>
  <si>
    <t>PA05-R03</t>
  </si>
  <si>
    <t xml:space="preserve">Posibilidad de afectación reputacional porhallazgos administrativos o sanciones de entes de control o quejas de grupos de valor a causa de reprocesos en la planeación de los pagos solicitados vs la reprogramación de PAC ocasionando retrasos en los pagos y un posible incumpliendo de obligaciones adquiridas. </t>
  </si>
  <si>
    <t>PA05-R03-1</t>
  </si>
  <si>
    <t>Profesional Universitario de tesorería valida el cumplimiento de la entrega de la informacion suministrada por cada una de las areas para realizar la programacion general ante la Direccion Distrital de Tesoreria de Acuerdo a la Normatividad Vigente. El control se soporta a través de la matriz de programación PAC, de acuerdo al cronograma y lineamientos de la Secretaría Distrital de Hacienda - Dirección Distrital de Tesorería.</t>
  </si>
  <si>
    <t>matriz de programación PAC, de acuerdo al cronograma y lineamientos de la Secretaría Distrital de Hacienda - Dirección Distrital de Tesorería.</t>
  </si>
  <si>
    <t>PA05-R03-2</t>
  </si>
  <si>
    <t xml:space="preserve">Profesional Universitario de tesorería verifica y monitorea la ejecución del PAC de manera mensual a través del informe financiero consolidado y envio del mismo por correo electrónico a las diferentes areas involucradas. 
En caso de evidenciar anomalías en la ejecución del PAC se genera el alertamiento por correo electrónico a los Gerentes de Proyecto para su respectivo seguimiento y gestión. </t>
  </si>
  <si>
    <t>informe financiero consolidado y envio del mismo por correo electrónico a las diferentes areas involucradas.</t>
  </si>
  <si>
    <t>PA06-R01</t>
  </si>
  <si>
    <t>PA06 - Gestión Documental</t>
  </si>
  <si>
    <t xml:space="preserve">Posibilidad de afectación económica y reputacional por quejas o demandas de grupos de valor, o hallazgos administrativos o sanciones de entes de control o entes rectores a causa de la pérdida, alteración, daño o extravío de documentación física y/o digital, que se encuentre transferida al archivo central. </t>
  </si>
  <si>
    <t>PA06-R01-1</t>
  </si>
  <si>
    <t xml:space="preserve">El (La) Técnico (a) de Gestión Documental verifica semestralmente los inventarios del archivo central, los cuales deben estar actualizados con las transferencias documentales realizadas. Como soporte del control se soporta a través del FUID del archivo central. 
En caso de evidenciar inconsistencias se debe realizar el reporte al líder del proceso e indagar qué ocurrió con el documento o expediente, activando lo establecido en el Acuerdo 001 de 2024, de acuerdo con el caso encontrado. </t>
  </si>
  <si>
    <t>FUID del archivo central.</t>
  </si>
  <si>
    <t>PA06-R01-2</t>
  </si>
  <si>
    <t xml:space="preserve">El (La) Técnico (a) de Gestión Documental verifica aleatoriamente los expedientes así como el cumplimiento de requisitos de los documentos que se transfieren al archivo central, cada vez que las áreas solicitan las transferencias documentales de acuerdo con el cronograma, el plan de transferencias documentales y las tablas de retención documental convalidadas. A través de los inventarios documentales, las actas de aprobación o correos electrónicos con observaciones de devolución se documenta el control. 
En caso de evidenciar incumplimiento en los requisitos de transferencia documental, el proceso de gestión documental no aceptará la transferencia documental hasta que se subsane las falencias encontradas, por lo cual no hará parte del archivo central.  </t>
  </si>
  <si>
    <t xml:space="preserve">actas de aprobación o correos electrónicos con observaciones de devolución se documenta el control. </t>
  </si>
  <si>
    <t>PA07-R01</t>
  </si>
  <si>
    <t>PA07 - Gestión Contractual</t>
  </si>
  <si>
    <t>Posibilidad de afectación económica y reputacional por multa o sanción de los entes de control  a causa de debilidades en la estructuración del estudio de mercado de los procesos de selección</t>
  </si>
  <si>
    <t>PA07-R01-1</t>
  </si>
  <si>
    <t>El profesional financiero de la SGC  verifica cada vez que sea radicado un proceso de selección de bienes y servicios, la coherencia del estudio de mercado a través del formato de revisión cruzada identificando cotizaciones en SECOP II, solicitud de cotizaciones y cotizaciones recibidas por medio de correo electrónico  y precios historicos en caso de aplicar, en caso de no evidenciar estos elementos devuleve el proceso mediante correo electrónico al area que presenta la necesidad.</t>
  </si>
  <si>
    <t>formato de revisión cruzada identificando cotizaciones en SECOP II, solicitud de cotizaciones y cotizaciones recibidas por medio de correo electrónico y precios historicos en caso de aplicar.</t>
  </si>
  <si>
    <t>PA07-R02</t>
  </si>
  <si>
    <t xml:space="preserve">Posibilidad de afectación económica y reputacional por solicitar o recibir dadivas o beneficios por intereses particulares o en favor de terceros a causa de realizar el uso indebido de información privilegiada, antes de la publicación de los pliegos de condiciones o avisos de convocatoria   </t>
  </si>
  <si>
    <t>PA07-R02-1</t>
  </si>
  <si>
    <t>El Subdirector de gestión corporativa, el profesional especializado y/o Universitario de la SGC- Contractual verifica  la existencia y aplicación del punto de control en cada uno de los procesos de selección, así como la inclusión, en los contratos de prestación de servicios profesionales y/o de apoyo a la gestión, de las obligaciones contractuales relacionadas con los principios de integridad, confidencialidad, reserva y uso adecuado de la información. Esta verificación se realizará con fundamento en los soportes documentales aportados por la SGC- Contractual y en el autocontrol diligenciado por el proceso, con el fin de evidenciar el cumplimiento de los controles establecidos y mitigar los riesgos asociados al manejo indebido de la información.</t>
  </si>
  <si>
    <t>Muestra de contratos con obligaciones contractuales relacionadas con los principios de integridad, confidencialidad, reserva y uso adecuado de la información.</t>
  </si>
  <si>
    <t>PA07-R03</t>
  </si>
  <si>
    <t>Posibilidad de afectación económica y reputacional por una queja de un proponente o una demanda, multa o sanción a causa de las debilidades en la evaluación de los procesos de selección</t>
  </si>
  <si>
    <t>PA07-R03-1</t>
  </si>
  <si>
    <t>El comité evaluador  de cada proceso de seleccion verifica Cada vez que cierra un proceso de selección en el SECOP II, que la información de la oferta cumpla con lo establecido en el pliego de condiciones o invitación pública el cual se soporta mediante el informe de evaluación.</t>
  </si>
  <si>
    <t>informe de evaluación.</t>
  </si>
  <si>
    <t>PA07-R04</t>
  </si>
  <si>
    <t>Posibilidad de afectación económica y reputacional por inicio de procesos disciplinarios con presunta incidencia fiscal y pérdida de confianza en la gestión contractual de la entidad a causa de debilidades en la gestión poscontractual y trámite inoportuno de liquidación de contratos, ocasionando pérdida de competencia</t>
  </si>
  <si>
    <t>PA07-R04-1</t>
  </si>
  <si>
    <t xml:space="preserve"> El Subdirector de Gestión corporativa y/o el Profesional Especializado/Universitario de la Subdirección de Gestion corporativa-contractual valida la actualizacion y revisión  con las áreas de  la base de datos de los contratos, que contiene la columna formulada aritmeticamente para determinar tiempos limites para la liquidación de contratos en el formato establecido de seguimiento para liquidaciones. Así mismo, genera las alertas a los supervisores de contratos para que se implementen las gestiones pertinentes para las liquidaciones de contratos a tiempo. </t>
  </si>
  <si>
    <t>base de datos de los contratos, que contiene la columna formulada aritmeticamente para determinar tiempos limites para la liquidación de contratos en el formato establecido de seguimiento para liquidaciones</t>
  </si>
  <si>
    <t>PA07-R05</t>
  </si>
  <si>
    <t xml:space="preserve">Posibilidad de afectación económica y reputacional por hallazgos o sanciones de entes de control o quejas de grupos de valor a causa de deficiencias o fallas en el ejercicio de la supervisión de contratos </t>
  </si>
  <si>
    <t>PA07-R05-1</t>
  </si>
  <si>
    <t xml:space="preserve">El supervisor del contrato verifica los informes de actividades o actas de recibo parcial o final presentados por el contratista, validando los productos o entregables, así como los requisitos establecidos en el contrato para la gestión de pagos. En caso de tener observaciones, el supervisor realizará la solicitud de ajuste o aclaración a través de correo electrónico. La ejecución de este control se evidencia a través de informes de actividades en el Formato Unico de Pago PA05-PR04-F01 y/o actas de recibo parcial o final con sus respectivas evidencias cargadas en SECOP II. 
</t>
  </si>
  <si>
    <t xml:space="preserve">Muestra de informes de actividades en el Formato Unico de Pago PA05-PR04-F01 y/o actas de recibo parcial o final con sus respectivas evidencias cargadas en SECOP II. </t>
  </si>
  <si>
    <t>PV01-R01</t>
  </si>
  <si>
    <t>PV01 - Evaluación y Control Independiente a la Gestión</t>
  </si>
  <si>
    <t>Posibilidad de afectación económica y reputacional porsanciones del ente de control a causa de debido a fallas en la planificación del ejercicio de auditoria por desconocimiento de normatividad aplicable.</t>
  </si>
  <si>
    <t>PV01-R01-1</t>
  </si>
  <si>
    <t xml:space="preserve">El/la Asesor/a con funciones de Control Interno verifica  cada vez que se requiera la inclusión de aspectos y criterios aplicables en el programa de auditoría. Como evidencia de ejecución del control se emitirá un correo electrónico. 
En caso de observaciones por parte de la Asesor de control interno, se solicitarán, por medio de correo electrónico los ajustes a los que haya lugar, como evidencia de la desviación se cuenta con el correo electrónico con la trazabilidad de la redacción. </t>
  </si>
  <si>
    <t xml:space="preserve">correo electrónico. </t>
  </si>
  <si>
    <t>PV01-R01-2</t>
  </si>
  <si>
    <t>El/la Asesor/a con funciones de Control Interno verifica  cada vez que se desarrolle una auditoria que las pruebas adelantadas y registradas estén acorde con el objetivo de la auditoría y se esté ejecutando conforme la planificación del ejercicio auditor. Lo anterior, se documentará a través de correo electrónico. </t>
  </si>
  <si>
    <t>PV01-R01-3</t>
  </si>
  <si>
    <t>El/la Asesor/a con funciones de Control Interno verifica  verifica cada vez que se requiera que el informe preliminar de auditoría interna cumpla con los requisitos mínimos, como evidencia de ejecución del control se cuenta con el correo electrónico de revisión y/o aprobación del informe preliminar de auditoría. </t>
  </si>
  <si>
    <t xml:space="preserve">correo electrónico de revisión y/o aprobación del informe preliminar de auditoría. </t>
  </si>
  <si>
    <t>PV01-R02</t>
  </si>
  <si>
    <t>Posibilidad de afectación reputacional porpor hallazgos a la entidad por parte de entes de control  a causa de debido al incumplimiento y/o inoportuna emisión de los informes de ley contemplados en el Plan Anual de Auditorías Internas y Seguimientos.</t>
  </si>
  <si>
    <t>PV01-R02-1</t>
  </si>
  <si>
    <t>El/la Asesor/a con funciones de Control Interno verifica  mediante el formato Plan Anual de Auditorias y Seguimientos (PV01-PR04-F01) y el Universo de auditoría basado en riesgos (PV01-PR04-F02) que las actividades del Plan tengan un enfoque basado en riesgos, incluya los seguimientos normativos obligatorios y sea viable frente a la disponibilidad del equipo auditor. En caso de identificar una fallta de priorización de riesgos críticos, insuficiencia de recursos, alcances deficientes o cruces de cronogramas, se generan las correcciones correspondientes y se firma la lista de chequeo como evidencia de ejecución.</t>
  </si>
  <si>
    <t>lista de chequeo</t>
  </si>
  <si>
    <t>PV02-R01</t>
  </si>
  <si>
    <t>PV02 - Control Disciplinario</t>
  </si>
  <si>
    <t>Posibilidad de afectación reputacional por pérdida de oportunidad para continuar con la acción disciplinaria a causa de falta de impulso procesal e ineficiente seguimiento de los procesos</t>
  </si>
  <si>
    <t>PV02-R01-1</t>
  </si>
  <si>
    <t xml:space="preserve">El Jefe de la Oficina de Control Disciplinario Interno verifica mensualmente la base de datos de procesos disciplinarios, con el fin de identificar los expedientes próximos a vencer y priorizar su impulso, revisión y firma. La ejecución del control se realiza con base en la información registrada en la base de datos contentiva del estado de cada proceso, remitida una vez al mes por la abogada responsable mediante informe. Como evidencia de la ejecución se conserva el informe mensual y la base de datos actualizada. Cuando se identifiquen expedientes próximos al vencimiento o inconsistencias en la información, el Jefe de la Oficina de Control Disciplinario Interno define y documenta las acciones requeridas para su atención oportuna, dejando trazabilidad en los soportes correspondientes. </t>
  </si>
  <si>
    <t>informe mensual y la base de datos actualizada</t>
  </si>
  <si>
    <t>PV02-R02</t>
  </si>
  <si>
    <t>Posibilidad de afectación reputacional por solicitar o recibir dádivas o beneficios a nombre propio o de terceros a causa de adoptar decisiones disciplinarias que beneficien un interés particular</t>
  </si>
  <si>
    <t>PV02-R02-1</t>
  </si>
  <si>
    <t>El jefe de la Oficina de control disciplinario interno, evalúa cada vez que se requiera en la etapa de instrucción, el mérito de las pruebas recaudadas y determina la procedencia de las decisiones disciplinarias, a través de la suscripción de los autos respectivos, de acuerdo con el procedimiento disciplinario. Cuando se identifiquen deficiencias probatorias, inconsistencias procesales o ausencia de elementos suficientes para decidir, el Jefe de la Oficina de Control Disciplinario Interno solicita las actuaciones necesarias para subsanar la situación, dejando la trazabilidad correspondiente en el expediente disciplinario.</t>
  </si>
  <si>
    <t xml:space="preserve">seguimiento a los autos </t>
  </si>
  <si>
    <t>PM06-R01</t>
  </si>
  <si>
    <t>PM06 - Atención y Protección Integral a la Fauna Doméstica, Especies No Convencionales y Sinantrópicas</t>
  </si>
  <si>
    <t>Posibilidad de afectación económica y reputacional por sanciones o hallazgos de entes de control, quejas de grupos de valor o denuncias ciudadanas a causa de recibir o solicitar beneficios a nombre propio o de terceros para priorizar la atención de animales o la realización de jornadas a través del servicio de esterilizaciones sin el cumplimiento de requisitos y/o lineamientos establecidos</t>
  </si>
  <si>
    <t>PM06-R01-1</t>
  </si>
  <si>
    <t xml:space="preserve">Referente operativo de zona o punto de atención verifica  cada vez que se realice una jornada de esterilización, a través del acta de supervisión de jornada, que todo beneficiario del servicio cumpla con los requisitos de ingresos de animales a la jornada de esterilización y que estos se adjunten a la historia clínica al ingresar el animal al procedimiento. En caso de evidenciar información faltante, se solicita al ciudadano la corrección del documento faltante. El acta de supervisión de jornada, es única por jornada e integra el total de hallazgos sanitarios y de servicio de la jornada. </t>
  </si>
  <si>
    <t xml:space="preserve">acta de supervisión de jornada, es única por jornada e integra el total de hallazgos sanitarios y de servicio de la jornada. </t>
  </si>
  <si>
    <t>PM06-R01-2</t>
  </si>
  <si>
    <t xml:space="preserve">El (La) Subidrector (a) de atención a la fauna y referentes operativos de puntos fijos y unidades móviles verifican mensualmente,  a través de la programación del cronograma del programa de esterilizaciones se soporta el cumplimiento del control, al seleccionar en el cronograma el tipo de servicio a brindar (jornada por aplicativo, por convocatoria local o de protección) y así mismo, se determina el tipo de requisitos para hacer parte de la jornada, acorde a lo establecido en el procedimiento de esterilizaciones. Adicional, se revisan las diferentes solicitudes de jornadas de esterilización, para viabiliazar en el cronograma acorde a las necesidades de las localidades en Bogotá. </t>
  </si>
  <si>
    <t xml:space="preserve">cronograma acorde a las necesidades de las localidades en Bogotá. </t>
  </si>
  <si>
    <t>PM06-R02</t>
  </si>
  <si>
    <t>Posibilidad de afectación reputacional por sanciones o hallazgos de entes de control, quejas de grupos de valor o denuncias ciudadanas a causa de recibir o solicitar beneficios a nombre propio o de terceros, o por relación directa o indirecta, para favorecer el proceso de adopción de animales que se encuentran bajo custodia del Instituto, sin el cumplimiento de requisitos establecidos por el IDPYBA.</t>
  </si>
  <si>
    <t>PM06-R02-1</t>
  </si>
  <si>
    <t>El (La) Orientador (a) del programa de Adopciones de caninos y felinos, o El (La) Orientador (a) del programa de Adopciones de animales de granja verifica la base de datos y territorialización con sus respectivos anexos, para certificar el cumplimiento de los requisitos exigidos para la adopción de animales bajo custodia del IDPYBA.
En caso de evidenciar que la persona interesada no cumple con los requisitos de adopción de animales bajo custodia del Instituto, se le informará que no es posible continuar con el proceso de adopción.</t>
  </si>
  <si>
    <t>base de datos y territorialización con sus respectivos anexos</t>
  </si>
  <si>
    <t>PM06-R03</t>
  </si>
  <si>
    <t xml:space="preserve">Posibilidad de afectación económica y reputacional por sanciones o hallazgos de entes de control o autoridad competente, o demandas legales a causa de recibir o solicitar beneficios a nombre propio o de terceros para hacer uso inadecuado o fuga de medicamentos de manejo especial y/o monopolio del Estado hacia actividades ilícitas o interés particular. </t>
  </si>
  <si>
    <t>PM06-R03-1</t>
  </si>
  <si>
    <t>Profesional responsable designado para el control de medicamentos de la UCA verifica  mensualmente las existencias de medicamentos de manejo especial y/o monopolio del Estado, mediante la revisión de los registros de ingreso, salida y movimientos. En caso de identificar pérdida, desvío o diferencias no justificadas documentalmente, o incumplimiento de los lineamientos establecidos en el procedimiento vigente para el manejo de medicamentos de control especial, se realizará requerimiento formal al Supervisor del Contrato para que solicite la información y soportes correspondientes.</t>
  </si>
  <si>
    <t>registros de ingreso, salida y movimientos de medicmentos</t>
  </si>
  <si>
    <t>PM06-R04</t>
  </si>
  <si>
    <t>Posibilidad de afectación económica y reputacional por sanciones o hallazgos de entes de control, quejas de grupos de valor o denuncias o demandas ciudadanas o pago de compensación económica  a causa de uso de medicamentos que presenten alteraciones en su calidad, cambios fisicoquímicos no detectados, fechas próximas a vencer, incumplimiento de las condiciones de almacenamiento, transporte, dosificación, aplicación y/o eliminación o descripción del proceso de uso y trazabilidad del manejo en los formatos requeridos por el programa, lo que puede comprometer su eficacia y seguridad en la atención de los animales bajo custodia o cuidado del IDPYBA o atendidos por los diferentes programas de la subdirecciónd e atención a la fauna</t>
  </si>
  <si>
    <t>PM06-R04-1</t>
  </si>
  <si>
    <t>Los Orientadores de los programas de atención a la fauna verifican mensualmente todos los insumos entregados por la entidad y llevan control de fechas de vencimiento para dar de baja o usar estos mismos antes de su vencimiento. Una vez cumpla su periodo de uso y no se logre finalizar el producto se debe dar la baja del medicamento por el formato establecido para tal fin.</t>
  </si>
  <si>
    <t>Formato medicamentos de baja</t>
  </si>
  <si>
    <t>PM06-R04-2</t>
  </si>
  <si>
    <t>El (La) Orientador(a) Brigadas Comunidad y Orientador Brigadas Protección verifican en la reunión mensual de programa los errores identificados en el manejo y diligenciamiento de la documentación relacionada con el uso de medicamentos durante la atención de caninos y felinos, dejando constancia de lo tratado en el acta de la reunión y en el respectivo listado de asistencia.</t>
  </si>
  <si>
    <t>acta de la reunión y en el respectivo listado de asistencia.</t>
  </si>
  <si>
    <t>PM06-R04-3</t>
  </si>
  <si>
    <t>El (La) Orientador(a) del programa de urgencias veterinarias verifica mensualmente el diligenciamiento del formato de insumos médicos del botiquín de primeros auxilios.
En caso de evidenciar insumos médicos en mal estado se tomarán las medidas respectivas para procurar que el botiquín cumpla con los estándares técnicos.</t>
  </si>
  <si>
    <t>PM06-R05</t>
  </si>
  <si>
    <t xml:space="preserve">Posibilidad de afectación reputacional porsanciones o hallazgos de entes de control, quejas de grupos de valor o denuncias ciudadanas a causa de debilidades o fallas en el registro, clasificación y programación de visitas de peticiones ciudadanas por presunto maltrato animal </t>
  </si>
  <si>
    <t>PM06-R05-1</t>
  </si>
  <si>
    <t xml:space="preserve">El (La) Técnico (a) o profesional administrativo del escuadrón anticrueldad verifica diariamente el ingreso de peticiones ciudadanas, y la programacion de las visitas en el cronograma de acuerdo a la clasificacion de gravedad de las mismas, relacionadas con presunto maltrato animal en la matriz de control de seguimiento de casos de maltrato y/o crueldad animal. En caso de evidenciar fallas en el ingreso de peticiones se informa al supervisor del contrato del encargado del registro del caso.   </t>
  </si>
  <si>
    <t>matriz de control de seguimiento de casos de maltrato y/o crueldad animal</t>
  </si>
  <si>
    <t>PM06-R06</t>
  </si>
  <si>
    <t>Posibilidad de afectación reputacional porsanciones o hallazgos de entes de control, quejas de grupos de valor o denuncias ciudadanas a causa de debilidades en la aplicación de los lineamientos de los protocolos y procedimientos de los programas y servicios de atención de animales bajo cuidado o custodia del Instituto o en servicios brindados a la ciudadanía por la subdirección de atención a la fauna</t>
  </si>
  <si>
    <t>PM06-R06-1</t>
  </si>
  <si>
    <t xml:space="preserve">El subdirector(a) de atención a la fauna  verifica trimestralmente a través del acta de reunión, el cumplimiento de la realización de capacitación sobre procedimientos de la subdirección en cada grupo de trabajo por programa. En caso de evidenciar información faltante, deberá gestionar la realización de la misma en el programa faltante </t>
  </si>
  <si>
    <t>acta de la reunión y el respectivo listado de asistencia.</t>
  </si>
  <si>
    <t>PM06-R07</t>
  </si>
  <si>
    <t xml:space="preserve">Posibilidad de afectación reputacional por denuncias o quejas de grupos de valor o ciudadanas o hallazgos administrativos de entes de control  a causa de debilidades en el cumplimiento de los protocolos para entregar en adopción animales bajo custodia del IDPYBA o núcleos de abejas (Apis mellifera). </t>
  </si>
  <si>
    <t>PM06-R07-1</t>
  </si>
  <si>
    <t>El (La) Orientador(a) del Programa de Adopciones de Caninos y Felinos; el (la) Orientador(a) del Programa de Adopciones de Animales de Granja y El (La) Orientador(a) del programa de sinantrópicos revisan y verifican  mensualmente una muestra de los procesos de adopción realizados, con el fin de validar el cumplimiento de los requisitos establecidos en los procedimientos institucionales de adopción. 
La ejecución del control se realiza mediante la revisión de los formatos diligenciados, registros de entrevistas y soportes de validación de información de acuerdo a lo establecido en cada procedimiento. 
Cuando se identifiquen inconsistencias, omisión de requisitos, errores en el diligenciamiento de formatos o debilidades en la validación de la información de los candidatos, el (la) Orientador(a) responsable define y documenta las acciones correctivas correspondientes, realiza la retroalimentación al equipo de trabajo y efectúa seguimiento a su implementación, dejando la trazabilidad respectiva en un acta.</t>
  </si>
  <si>
    <t xml:space="preserve"> formatos diligenciados, registros de entrevistas y soportes de validación de información de acuerdo a lo establecido en cada procedimiento.</t>
  </si>
  <si>
    <t>PM06-R08</t>
  </si>
  <si>
    <t xml:space="preserve">Posibilidad de afectación reputacional por denuncias ciudadanas a causa de atención de animales a través de los programas y servicios de atención y protección a animales domésticos y especies no convencionales sin el cumplimiento de los requisitos establecidos. </t>
  </si>
  <si>
    <t>PM06-R08-1</t>
  </si>
  <si>
    <t>El (La) Orientador(a) de equipo CER  verifica y comparar la base de peticiones y base de atenciones de animales atendidos para identificar animales fuera de la base atencion y generar una estadistica mensual de animales que ingresan por medios no oficiales o solicitudes explicitas de atención que no corresponden</t>
  </si>
  <si>
    <t>estadistica mensual de animales que ingresan por medios no oficiales o solicitudes explicitas de atención que no corresponden</t>
  </si>
  <si>
    <t>PM06-R08-2</t>
  </si>
  <si>
    <t>El (La) Orientador(a) del programa de urgencias veterinarias valida cada vez que se identifique si el animal atendido cuenta con tenedor a través de la lectura de microchip o reporte a través de redes sociales o correo electrónico, corroborando los datos del tenedor por medio de llamada, el cual se soporta a través de correos electrónicos de las respuestas al ciudadano.
En caso de que el tenedor del animal atendido por urgencias se haga responsable del tratamiento del animal o solicite su devolución el IDPYBA se cobrará expensas. se genera el recibo de cobro de expensas que genera SHD o al escuadrón dependiendo del caso.
Por el contrario, si el tenedor niega la tenencia o la atención medico veterinaria del animal, se traslada el caso al escuadrón anticrueldad por medio de correo electrónic</t>
  </si>
  <si>
    <t>correos electrónicos de las respuestas al ciudadano.</t>
  </si>
  <si>
    <t>PM06-R09</t>
  </si>
  <si>
    <t>Posibilidad de afectación económica y reputacional por demandas o quejas de grupos de valor o ciudadanas o hallazgos administrativos de entes de control o auditorías internas a causa de debilidad en el monitoreo del inventario de animales bajo custodia y cuidado del IDPYBA</t>
  </si>
  <si>
    <t>PM06-R09-1</t>
  </si>
  <si>
    <t xml:space="preserve">El (La) Orientador(a) del área de custodia verifica diariamente, el inventario de animales bajo custodia y cuidado de animales, mediante base de datos de animales alojados en la UCA y espacios destinados para la custodia y cuidado de animales del IDPYBA. 
En caso de fuga, pérdida o robo de animales bajo custodia o cuidado institucional se realizará un seguimiento del incidente, sus causas y posibles responsables, documentado bajo acta de reunión.  
De acuerdo con lo evidenciado se remitirá el caso a Control Interno Disciplinario o autoridad competente.   </t>
  </si>
  <si>
    <t xml:space="preserve">inventario de animales bajo custodia y cuidado de animales, mediante base de datos de animales alojados en la UCA y espacios destinados para la custodia y cuidado de animales del IDPYBA. </t>
  </si>
  <si>
    <t>PM06-R09-2</t>
  </si>
  <si>
    <t xml:space="preserve">El (La) Orientador(a) de la UCA y el apoyo a la supervision del contrato de disposicion de residuos peligrosos verifica diariamente los cadáveres de animales ingresados a la UCA y destinados a necropsia, mediante la base de datos de ingresos y seguimiento de cadáveres, verificando su identificación, registro y permanencia en el espacio destinado para su almacenamiento hasta la realización de la necropsia y/o disposición final autorizada. 
En caso de inconsistencias en la trazabilidad del cadáver, se realizará seguimiento del incidente, sus causas y posibles responsables, documentado mediante Acta de Reunión. De acuerdo con lo evidenciado, se remitirá el caso a Control Interno Disciplinario o autoridad competente cuando corresponda. </t>
  </si>
  <si>
    <t>base de datos de ingresos y seguimiento de cadáveres</t>
  </si>
  <si>
    <t>PM06-R10</t>
  </si>
  <si>
    <t>Posibilidad de afectación económica y reputacional por demandas o quejas de grupos de valor o ciudadanas o hallazgos administrativos de entes de control  a causa de debilidades en el seguimiento y verificación de condiciones de bienestar de animales entregados en hogares de paso</t>
  </si>
  <si>
    <t>PM06-R10-1</t>
  </si>
  <si>
    <t>Orientador adopciones Verifica el Programa de Adopciones y Hogares Temporales efectúa un seguimiento preventivo y técnico cada 8 a 15 días, brindando acompañamiento comportamental, nutricional y normativo a la familia acogedora, lo que garantiza el control sobre el estado del animal y reafirma la temporalidad de la medida hasta la definición de su situación jurídica. El seguimiento se diligencia en el sistema Xisqua. En caso de inconsistencias en el seguimiento de los hogares de paso, el orientador del programa de adopciones pondrá en conocimiento a la supervisora del contrato del encargado de realizar dicho seguimiento mediante Acta de reunión.</t>
  </si>
  <si>
    <t>Reporte de seguimiento</t>
  </si>
  <si>
    <t>PM06-R11</t>
  </si>
  <si>
    <t>Posibilidad de afectación económica y reputacional por demandas o quejas de grupos de valor o ciudadanas o hallazgos administrativos de entes de control o auditorías internas a causa de debilidades en la aplicación o documentación del protocolo de eutanasia de animales bajo custodia o cuidado de los servicios del IDPYBA</t>
  </si>
  <si>
    <t>Extrema</t>
  </si>
  <si>
    <t>PM06-R11-1</t>
  </si>
  <si>
    <t xml:space="preserve">El Comité de Eutanasia  valida en cada caso que se considere el tratamiento de la eutanasia humanitaria, los criterios técnicos y lineamientos establecidos, para evaluar y tomar de manera consensuada la decisión de su aplicación, lo anterior se soporta a través acta de reunión o base de datos dependiendo del programa o estrategia. 
En caso de evidenciar la aplicación del tratamiento de la eutanasia humanitaria sin la autorización del comité de eutanasia se procederá remitir el caso a Control Disciplinario. </t>
  </si>
  <si>
    <t>acta de reunión o base de datos dependiendo del programa o estrategia.</t>
  </si>
  <si>
    <t>Mitigar</t>
  </si>
  <si>
    <t>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t>
  </si>
  <si>
    <t xml:space="preserve">Gestionar la vinculación, permanencia y desvinculación de las y los servidores públicos y desarrollar actividades para el mejoramiento del nivel de las competencias y el clima laboral, en condiciones de trabajo seguro y saludable para fortalecer el sentido de pertenencia, contribuir a la calidad de vida del talento humano y contribuir al logro de los objetivos institucionales. </t>
  </si>
  <si>
    <t>Fiscal</t>
  </si>
  <si>
    <t>Conceptualizar, diseñar, divulgar y realizar el seguimiento de las solicitudes de comunicación internas y externas, para la visibilización de las actividades realizadas por el Instituto</t>
  </si>
  <si>
    <t>Integridad_Pública_LA_FT_FP</t>
  </si>
  <si>
    <t>Administrar el Sistema de Gestión del IDPYBA mediante la definición de orientaciones, la articulación de los procesos, el acompañamiento técnico y el seguimiento a su implementación y mejora, con el propósito de consolidar la operación institucional por procesos, fortalecer la gestión del conocimiento y garantizar la generación, uso y preservación de información para la toma de decisiones, contribuyendo al fortalecimiento organizacional y al cumplimiento de los objetivos misionales del Instituto.</t>
  </si>
  <si>
    <t>Extremo</t>
  </si>
  <si>
    <t>Bimestral</t>
  </si>
  <si>
    <t>Aceptar</t>
  </si>
  <si>
    <t>Brindar a la ciudadanía un servicio cálido, respetuoso, digno e incluyente, garantizando la atención oportuna y de calidad a sus requerimientos, mediante las pautas del servicio con divulgación ágil, eficiente y accesible de los servicios del Instituto Distrital de Protección y Bienestar Animal – IDPYBA, a través de los canales de atención dispuestos, promoviendo la confianza, la participación y la satisfacción ciudadana.</t>
  </si>
  <si>
    <t>Evitar</t>
  </si>
  <si>
    <t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t>
  </si>
  <si>
    <t xml:space="preserve">Promover las buenas prácticas en bienestar animal en los prestadores de servicio lícitos y con fines de lucro que trabajan para y con los animales en el Distrito Capital, dirigidas a prevenir los riesgos asociados con afectaciones en el bienestar, sufrimiento y maltrato animal, a través de la elaboración y divulgación de los lineamientos técnicos y la realización de actividades o acciones de inspección y vigilancia. </t>
  </si>
  <si>
    <t xml:space="preserve">Conocer el relacionamiento humano – animal a través del seguimiento de la política pública, análisis y generación de productos de investigación y alianzas institucionales, para incidir en la toma de decisiones en torno a la Protección y Bienestar Animal.
</t>
  </si>
  <si>
    <t>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t>
  </si>
  <si>
    <t xml:space="preserve">Orientar, representar, acompañar, conceptuar, revisar, compilar, actualizar, capacitar, sustanciar y gestionar dentro del marco de las competencias del Instituto Distrital de Protección y Bienestar Animal - IDPYBA, las peticiones, consultas ciudadanas, actos administrativos, proyectos normativos, denuncias, procesos judiciales, diligencias judiciales, policivas y administrativas, documentos de operación y gestión interna, entre otros, de manera que permita lograr estándares de eficiencia y seguridad jurídica, facilitando la toma de decisiones y la prevención del daño antijurídico.
</t>
  </si>
  <si>
    <t>Gestionar los recursos al servicio de la Entidad, mediante la prestación de los servicios de apoyo administrativo, control de inventarios y servicios ambientales, con el fin de garantizar el efectivo funcionamiento de la Entidad.</t>
  </si>
  <si>
    <t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t>
  </si>
  <si>
    <t>Planear, ejecutar y controlar los recursos financieros apropiados a la entidad, para el cumplimiento de su misionalidad y la normatividad vigente.</t>
  </si>
  <si>
    <t xml:space="preserve">Gestionar de manera integral los documentos de la entidad, asegurando su producción, recepción, organización, trámite, almacenamiento, recuperación, conservación y disposición final, conforme a la normatividad archivística vigente, con el fin de garantizar la calidad, integridad, 
autenticidad, trazabilidad y disponibilidad de la información institucional para la toma de decisiones y la transparencia en la gestión pública. </t>
  </si>
  <si>
    <t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t>
  </si>
  <si>
    <t>Fortalecer la gestión institucional y proteger el valor público del Instituto Distrital de Protección y Bienestar Animal mediante la provisión de aseguramiento objetivo, asesoría y análisis basado en riesgos, a través de la evaluación independiente del Sistema de Control Interno y de la 
gestión institucional, generando valor agregado, alertas tempranas y recomendaciones que contribuyan a la mejora continua, la toma de decisiones y el cumplimiento de los objetivos institucionales.</t>
  </si>
  <si>
    <t>Adelantar y tramitar los procesos disciplinarios de competencia del Instituto respecto de servidores(as) y ex servidores(as), aplicando la normativa disciplinaria vigente, con el fin de establecer la posible responsabilidad disciplinaria; así como diseñar y ejecutar acciones preventivas orientadas a promover el cumplimiento de los deberes funcionales y a evitar la ocurrencia de faltas disciplinarias</t>
  </si>
  <si>
    <t xml:space="preserve">Procedimiento de Gestión Integral de Riesgos  </t>
  </si>
  <si>
    <t>Código: PE04-PR03-F01</t>
  </si>
  <si>
    <t>Vigencia</t>
  </si>
  <si>
    <t>Versión</t>
  </si>
  <si>
    <t>Fecha</t>
  </si>
  <si>
    <t>Control de Cambios</t>
  </si>
  <si>
    <t>1.0</t>
  </si>
  <si>
    <t>Se consoidan los riesgos y controles identificados en los 17 procesos del IDPYBA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</si>
</sst>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0"/>
      <name val="Arial"/>
      <family val="2"/>
    </font>
    <font>
      <sz val="11"/>
      <name val="Tahoma"/>
      <family val="2"/>
    </font>
    <font>
      <b/>
      <sz val="14"/>
      <name val="Arial"/>
      <family val="2"/>
    </font>
    <font>
      <b/>
      <sz val="12"/>
      <color theme="1"/>
      <name val="Arial"/>
      <family val="2"/>
    </font>
    <font>
      <sz val="8"/>
      <name val="Arial"/>
      <family val="2"/>
    </font>
    <font>
      <sz val="8"/>
      <color theme="1"/>
      <name val="Arial"/>
      <family val="2"/>
    </font>
    <font>
      <sz val="12"/>
      <name val="Times New Roman"/>
      <family val="1"/>
    </font>
    <font>
      <sz val="11"/>
      <color indexed="8"/>
      <name val="Calibri"/>
      <family val="2"/>
    </font>
    <font>
      <b/>
      <sz val="12"/>
      <name val="Arial"/>
      <family val="2"/>
    </font>
    <font>
      <sz val="11"/>
      <name val="Arial"/>
      <family val="2"/>
    </font>
    <font>
      <b/>
      <sz val="8"/>
      <color rgb="FF000000"/>
      <name val="Arial"/>
      <family val="2"/>
    </font>
    <font>
      <sz val="8"/>
      <color rgb="FF000000"/>
      <name val="Arial"/>
      <family val="2"/>
    </font>
    <font>
      <b/>
      <sz val="10"/>
      <name val="Arial"/>
      <family val="2"/>
    </font>
    <font>
      <b/>
      <sz val="10"/>
      <color theme="1"/>
      <name val="Arial"/>
      <family val="2"/>
    </font>
    <font>
      <sz val="8"/>
      <color theme="0"/>
      <name val="Arial"/>
      <family val="2"/>
    </font>
    <font>
      <sz val="10"/>
      <color rgb="FF000000"/>
      <name val="Arial"/>
      <family val="2"/>
    </font>
    <font>
      <b/>
      <sz val="22"/>
      <color rgb="FFFFFFFF"/>
      <name val="Arial"/>
      <family val="2"/>
    </font>
    <font>
      <b/>
      <sz val="16"/>
      <name val="Arial"/>
      <family val="2"/>
    </font>
    <font>
      <sz val="11"/>
      <color rgb="FF000000"/>
      <name val="Arial"/>
      <family val="2"/>
    </font>
    <font>
      <b/>
      <sz val="9"/>
      <name val="Arial"/>
      <family val="2"/>
    </font>
    <font>
      <b/>
      <sz val="9"/>
      <color rgb="FF000000"/>
      <name val="Arial"/>
      <family val="2"/>
    </font>
    <font>
      <sz val="8"/>
      <color rgb="FF000000"/>
      <name val="Arial"/>
      <charset val="1"/>
    </font>
  </fonts>
  <fills count="12">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CEE83"/>
        <bgColor indexed="64"/>
      </patternFill>
    </fill>
    <fill>
      <patternFill patternType="solid">
        <fgColor rgb="FF92D050"/>
        <bgColor indexed="64"/>
      </patternFill>
    </fill>
    <fill>
      <patternFill patternType="solid">
        <fgColor rgb="FFFFFF00"/>
        <bgColor indexed="64"/>
      </patternFill>
    </fill>
    <fill>
      <patternFill patternType="solid">
        <fgColor theme="5"/>
        <bgColor indexed="64"/>
      </patternFill>
    </fill>
    <fill>
      <patternFill patternType="solid">
        <fgColor rgb="FFFF0000"/>
        <bgColor indexed="64"/>
      </patternFill>
    </fill>
    <fill>
      <patternFill patternType="solid">
        <fgColor rgb="FFD9D9D9"/>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auto="1"/>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7" fillId="0" borderId="0"/>
    <xf numFmtId="0" fontId="8" fillId="0" borderId="0"/>
  </cellStyleXfs>
  <cellXfs count="99">
    <xf numFmtId="0" fontId="0" fillId="0" borderId="0" xfId="0"/>
    <xf numFmtId="0" fontId="3" fillId="0" borderId="11" xfId="0" applyFont="1" applyBorder="1" applyAlignment="1">
      <alignment vertical="center"/>
    </xf>
    <xf numFmtId="0" fontId="3" fillId="0" borderId="14" xfId="0" applyFont="1" applyBorder="1" applyAlignment="1">
      <alignment vertical="center"/>
    </xf>
    <xf numFmtId="0" fontId="3" fillId="0" borderId="0" xfId="0" applyFont="1" applyAlignment="1">
      <alignment vertical="center"/>
    </xf>
    <xf numFmtId="0" fontId="3" fillId="0" borderId="13" xfId="0" applyFont="1" applyBorder="1" applyAlignment="1">
      <alignment vertical="center"/>
    </xf>
    <xf numFmtId="0" fontId="10" fillId="0" borderId="15" xfId="0" applyFont="1" applyBorder="1" applyAlignment="1">
      <alignment vertical="top" wrapText="1"/>
    </xf>
    <xf numFmtId="0" fontId="0" fillId="0" borderId="0" xfId="0" applyAlignment="1">
      <alignment vertical="top" wrapText="1"/>
    </xf>
    <xf numFmtId="0" fontId="10" fillId="0" borderId="16" xfId="0" applyFont="1" applyBorder="1" applyAlignment="1">
      <alignment vertical="top" wrapText="1"/>
    </xf>
    <xf numFmtId="0" fontId="3" fillId="0" borderId="11" xfId="0" applyFont="1" applyBorder="1" applyAlignment="1">
      <alignment horizontal="center" vertical="center"/>
    </xf>
    <xf numFmtId="0" fontId="3" fillId="0" borderId="0" xfId="0" applyFont="1" applyAlignment="1">
      <alignment horizontal="center" vertical="center"/>
    </xf>
    <xf numFmtId="0" fontId="11" fillId="4" borderId="6"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12" fillId="3" borderId="0" xfId="0" applyFont="1" applyFill="1" applyAlignment="1">
      <alignment horizontal="center"/>
    </xf>
    <xf numFmtId="0" fontId="12" fillId="0" borderId="0" xfId="0" applyFont="1" applyAlignment="1">
      <alignment horizontal="center"/>
    </xf>
    <xf numFmtId="0" fontId="6" fillId="0" borderId="0" xfId="0" applyFont="1" applyAlignment="1">
      <alignment vertical="center" wrapText="1"/>
    </xf>
    <xf numFmtId="0" fontId="6" fillId="3" borderId="0" xfId="0" applyFont="1" applyFill="1" applyAlignment="1">
      <alignment horizontal="center" vertical="center" wrapText="1"/>
    </xf>
    <xf numFmtId="0" fontId="0" fillId="0" borderId="0" xfId="0" applyAlignment="1">
      <alignment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9" borderId="0" xfId="0" applyFill="1" applyAlignment="1">
      <alignment horizontal="center" vertical="center"/>
    </xf>
    <xf numFmtId="0" fontId="0" fillId="10" borderId="0" xfId="0" applyFill="1" applyAlignment="1">
      <alignment horizontal="center" vertical="center"/>
    </xf>
    <xf numFmtId="0" fontId="0" fillId="0" borderId="0" xfId="0" applyAlignment="1">
      <alignment horizontal="center" vertical="center" wrapText="1"/>
    </xf>
    <xf numFmtId="0" fontId="11" fillId="2" borderId="5"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9" fillId="0" borderId="0" xfId="0" applyFont="1"/>
    <xf numFmtId="9" fontId="6" fillId="0" borderId="1" xfId="0" applyNumberFormat="1" applyFont="1" applyBorder="1" applyAlignment="1">
      <alignment vertical="center" wrapText="1"/>
    </xf>
    <xf numFmtId="0" fontId="6" fillId="0" borderId="6"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8" xfId="0" applyFont="1" applyBorder="1" applyAlignment="1">
      <alignment vertical="center" wrapText="1"/>
    </xf>
    <xf numFmtId="10" fontId="6" fillId="0" borderId="1" xfId="0" applyNumberFormat="1" applyFont="1" applyBorder="1" applyAlignment="1">
      <alignment vertical="center" wrapText="1"/>
    </xf>
    <xf numFmtId="0" fontId="22" fillId="0" borderId="0" xfId="0" applyFont="1" applyAlignment="1">
      <alignment vertical="center" wrapText="1"/>
    </xf>
    <xf numFmtId="0" fontId="11" fillId="2" borderId="5" xfId="0" applyFont="1" applyFill="1" applyBorder="1" applyAlignment="1">
      <alignment vertical="center" wrapText="1"/>
    </xf>
    <xf numFmtId="0" fontId="0" fillId="0" borderId="0" xfId="0" applyAlignment="1">
      <alignment vertical="center" wrapText="1"/>
    </xf>
    <xf numFmtId="0" fontId="22" fillId="0" borderId="6" xfId="0" applyFont="1" applyBorder="1" applyAlignment="1">
      <alignment vertical="center" wrapText="1"/>
    </xf>
    <xf numFmtId="9" fontId="6" fillId="0" borderId="2" xfId="0" applyNumberFormat="1" applyFont="1" applyBorder="1" applyAlignment="1">
      <alignment vertical="center" wrapText="1"/>
    </xf>
    <xf numFmtId="0" fontId="6" fillId="0" borderId="7" xfId="0" applyFont="1" applyBorder="1" applyAlignment="1">
      <alignment vertical="center" wrapText="1"/>
    </xf>
    <xf numFmtId="0" fontId="3" fillId="0" borderId="1" xfId="0"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7" xfId="1" applyFont="1" applyBorder="1" applyAlignment="1">
      <alignment horizontal="center" vertical="center" wrapText="1"/>
    </xf>
    <xf numFmtId="0" fontId="13"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2"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4" xfId="1"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1" fillId="11" borderId="2" xfId="0" applyFont="1" applyFill="1" applyBorder="1" applyAlignment="1">
      <alignment horizontal="center" vertical="center"/>
    </xf>
    <xf numFmtId="0" fontId="11" fillId="11" borderId="3" xfId="0" applyFont="1" applyFill="1" applyBorder="1" applyAlignment="1">
      <alignment horizontal="center" vertical="center"/>
    </xf>
    <xf numFmtId="0" fontId="11" fillId="11" borderId="4"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xf>
    <xf numFmtId="0" fontId="17" fillId="0" borderId="17" xfId="0" applyFont="1" applyBorder="1" applyAlignment="1">
      <alignment horizontal="center" vertical="center"/>
    </xf>
    <xf numFmtId="0" fontId="17" fillId="0" borderId="14" xfId="0" applyFont="1" applyBorder="1" applyAlignment="1">
      <alignment horizontal="center" vertical="center"/>
    </xf>
    <xf numFmtId="0" fontId="17" fillId="0" borderId="18" xfId="0" applyFont="1" applyBorder="1" applyAlignment="1">
      <alignment horizontal="center" vertical="center"/>
    </xf>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17" fillId="0" borderId="19"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14" xfId="0" applyFont="1" applyBorder="1" applyAlignment="1">
      <alignment horizontal="center" vertical="center"/>
    </xf>
    <xf numFmtId="0" fontId="18" fillId="0" borderId="18" xfId="0" applyFont="1" applyBorder="1" applyAlignment="1">
      <alignment horizontal="center" vertical="center"/>
    </xf>
    <xf numFmtId="0" fontId="18" fillId="0" borderId="13" xfId="0" applyFont="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cellXfs>
  <cellStyles count="5">
    <cellStyle name="Normal" xfId="0" builtinId="0"/>
    <cellStyle name="Normal - Style1 2" xfId="2" xr:uid="{B104A9DF-79F7-4E47-8D02-F788C100C19E}"/>
    <cellStyle name="Normal 2" xfId="1" xr:uid="{EC8A796E-FFD7-4C5D-BA11-87BDAB1921D9}"/>
    <cellStyle name="Normal 2 2" xfId="3" xr:uid="{381E5473-EA4A-4620-83A3-1080244F5B88}"/>
    <cellStyle name="Normal 3" xfId="4" xr:uid="{4687D195-7408-4CF9-9C0B-C8FF8E32EF8D}"/>
  </cellStyles>
  <dxfs count="4">
    <dxf>
      <fill>
        <patternFill patternType="solid">
          <fgColor indexed="64"/>
          <bgColor rgb="FFFF0000"/>
        </patternFill>
      </fill>
    </dxf>
    <dxf>
      <fill>
        <patternFill patternType="solid">
          <fgColor indexed="64"/>
          <bgColor rgb="FFE97132"/>
        </patternFill>
      </fill>
    </dxf>
    <dxf>
      <fill>
        <patternFill patternType="solid">
          <fgColor indexed="64"/>
          <bgColor rgb="FFFFFF00"/>
        </patternFill>
      </fill>
    </dxf>
    <dxf>
      <fill>
        <patternFill patternType="solid">
          <fgColor indexed="64"/>
          <bgColor rgb="FF92D050"/>
        </patternFill>
      </fill>
    </dxf>
  </dxfs>
  <tableStyles count="0" defaultTableStyle="TableStyleMedium2" defaultPivotStyle="PivotStyleLight16"/>
  <colors>
    <mruColors>
      <color rgb="FFFFE600"/>
      <color rgb="FFFCEE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152400</xdr:rowOff>
    </xdr:from>
    <xdr:to>
      <xdr:col>0</xdr:col>
      <xdr:colOff>638175</xdr:colOff>
      <xdr:row>3</xdr:row>
      <xdr:rowOff>0</xdr:rowOff>
    </xdr:to>
    <xdr:pic>
      <xdr:nvPicPr>
        <xdr:cNvPr id="2" name="image5.png" descr="escudo_negro">
          <a:extLst>
            <a:ext uri="{FF2B5EF4-FFF2-40B4-BE49-F238E27FC236}">
              <a16:creationId xmlns:a16="http://schemas.microsoft.com/office/drawing/2014/main" id="{D8B5AB3B-DB43-4082-A323-F34263973C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52400"/>
          <a:ext cx="4191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552450</xdr:colOff>
      <xdr:row>1</xdr:row>
      <xdr:rowOff>0</xdr:rowOff>
    </xdr:from>
    <xdr:to>
      <xdr:col>13</xdr:col>
      <xdr:colOff>714375</xdr:colOff>
      <xdr:row>2</xdr:row>
      <xdr:rowOff>180975</xdr:rowOff>
    </xdr:to>
    <xdr:pic>
      <xdr:nvPicPr>
        <xdr:cNvPr id="3" name="image3.png" descr="Texto, Carta&#10;&#10;Descripción generada automáticamente">
          <a:extLst>
            <a:ext uri="{FF2B5EF4-FFF2-40B4-BE49-F238E27FC236}">
              <a16:creationId xmlns:a16="http://schemas.microsoft.com/office/drawing/2014/main" id="{4BC179EE-735A-4527-814E-E77062B12E4D}"/>
            </a:ext>
            <a:ext uri="{147F2762-F138-4A5C-976F-8EAC2B608ADB}">
              <a16:predDERef xmlns:a16="http://schemas.microsoft.com/office/drawing/2014/main" pred="{D8B5AB3B-DB43-4082-A323-F34263973C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1724" t="27673" r="31432" b="37148"/>
        <a:stretch>
          <a:fillRect/>
        </a:stretch>
      </xdr:blipFill>
      <xdr:spPr bwMode="auto">
        <a:xfrm>
          <a:off x="14478000" y="180975"/>
          <a:ext cx="1485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1</xdr:row>
      <xdr:rowOff>28574</xdr:rowOff>
    </xdr:from>
    <xdr:to>
      <xdr:col>0</xdr:col>
      <xdr:colOff>779035</xdr:colOff>
      <xdr:row>2</xdr:row>
      <xdr:rowOff>323849</xdr:rowOff>
    </xdr:to>
    <xdr:pic>
      <xdr:nvPicPr>
        <xdr:cNvPr id="2" name="image5.png" descr="escudo_negro">
          <a:extLst>
            <a:ext uri="{FF2B5EF4-FFF2-40B4-BE49-F238E27FC236}">
              <a16:creationId xmlns:a16="http://schemas.microsoft.com/office/drawing/2014/main" id="{48C44CCD-482C-4F13-A04A-68D4A88B2B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257174"/>
          <a:ext cx="63616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495300</xdr:colOff>
      <xdr:row>1</xdr:row>
      <xdr:rowOff>140219</xdr:rowOff>
    </xdr:from>
    <xdr:to>
      <xdr:col>12</xdr:col>
      <xdr:colOff>976063</xdr:colOff>
      <xdr:row>2</xdr:row>
      <xdr:rowOff>253972</xdr:rowOff>
    </xdr:to>
    <xdr:pic>
      <xdr:nvPicPr>
        <xdr:cNvPr id="3" name="image3.png" descr="Texto, Carta&#10;&#10;Descripción generada automáticamente">
          <a:extLst>
            <a:ext uri="{FF2B5EF4-FFF2-40B4-BE49-F238E27FC236}">
              <a16:creationId xmlns:a16="http://schemas.microsoft.com/office/drawing/2014/main" id="{04F9E1BA-4B80-4D24-A3C8-2DD9EF886AD3}"/>
            </a:ext>
            <a:ext uri="{147F2762-F138-4A5C-976F-8EAC2B608ADB}">
              <a16:predDERef xmlns:a16="http://schemas.microsoft.com/office/drawing/2014/main" pred="{48C44CCD-482C-4F13-A04A-68D4A88B2B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1724" t="27673" r="31432" b="37148"/>
        <a:stretch>
          <a:fillRect/>
        </a:stretch>
      </xdr:blipFill>
      <xdr:spPr bwMode="auto">
        <a:xfrm>
          <a:off x="14420850" y="368819"/>
          <a:ext cx="1804738" cy="399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266700</xdr:colOff>
      <xdr:row>0</xdr:row>
      <xdr:rowOff>142875</xdr:rowOff>
    </xdr:from>
    <xdr:to>
      <xdr:col>11</xdr:col>
      <xdr:colOff>571500</xdr:colOff>
      <xdr:row>2</xdr:row>
      <xdr:rowOff>152400</xdr:rowOff>
    </xdr:to>
    <xdr:pic>
      <xdr:nvPicPr>
        <xdr:cNvPr id="2" name="image3.png" descr="Texto, Carta&#10;&#10;Descripción generada automáticamente">
          <a:extLst>
            <a:ext uri="{FF2B5EF4-FFF2-40B4-BE49-F238E27FC236}">
              <a16:creationId xmlns:a16="http://schemas.microsoft.com/office/drawing/2014/main" id="{671AC83B-00E7-4A40-8FF7-F80C07603A90}"/>
            </a:ext>
            <a:ext uri="{147F2762-F138-4A5C-976F-8EAC2B608ADB}">
              <a16:predDERef xmlns:a16="http://schemas.microsoft.com/office/drawing/2014/main" pred="{D8B5AB3B-DB43-4082-A323-F34263973C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724" t="27673" r="31432" b="37148"/>
        <a:stretch>
          <a:fillRect/>
        </a:stretch>
      </xdr:blipFill>
      <xdr:spPr bwMode="auto">
        <a:xfrm>
          <a:off x="7886700" y="142875"/>
          <a:ext cx="10668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571500</xdr:colOff>
      <xdr:row>0</xdr:row>
      <xdr:rowOff>104775</xdr:rowOff>
    </xdr:from>
    <xdr:to>
      <xdr:col>1</xdr:col>
      <xdr:colOff>228600</xdr:colOff>
      <xdr:row>3</xdr:row>
      <xdr:rowOff>9525</xdr:rowOff>
    </xdr:to>
    <xdr:pic>
      <xdr:nvPicPr>
        <xdr:cNvPr id="3" name="image5.png" descr="escudo_negro">
          <a:extLst>
            <a:ext uri="{FF2B5EF4-FFF2-40B4-BE49-F238E27FC236}">
              <a16:creationId xmlns:a16="http://schemas.microsoft.com/office/drawing/2014/main" id="{27C6AF68-539C-48D8-98C5-FD9130DE25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104775"/>
          <a:ext cx="4191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B96A-ABAF-4267-AB69-35916B08B120}">
  <dimension ref="A1:BC208"/>
  <sheetViews>
    <sheetView workbookViewId="0">
      <selection activeCell="D7" sqref="D7"/>
    </sheetView>
  </sheetViews>
  <sheetFormatPr defaultColWidth="11.42578125" defaultRowHeight="15"/>
  <cols>
    <col min="1" max="1" width="11.140625" bestFit="1" customWidth="1"/>
    <col min="2" max="2" width="30.140625" customWidth="1"/>
    <col min="3" max="3" width="49.5703125" customWidth="1"/>
    <col min="4" max="4" width="44.85546875" customWidth="1"/>
    <col min="5" max="5" width="12.5703125" bestFit="1" customWidth="1"/>
    <col min="6" max="6" width="14" bestFit="1" customWidth="1"/>
    <col min="7" max="7" width="9.42578125" bestFit="1" customWidth="1"/>
    <col min="8" max="8" width="60.28515625" customWidth="1"/>
    <col min="9" max="9" width="13.42578125" customWidth="1"/>
    <col min="10" max="10" width="10.5703125" bestFit="1" customWidth="1"/>
    <col min="11" max="11" width="18.42578125" customWidth="1"/>
    <col min="12" max="12" width="18.42578125" style="44" customWidth="1"/>
    <col min="13" max="13" width="13.5703125" bestFit="1" customWidth="1"/>
    <col min="14" max="16" width="19.85546875" customWidth="1"/>
    <col min="17" max="17" width="18.5703125" customWidth="1"/>
    <col min="18" max="18" width="25.5703125" customWidth="1"/>
    <col min="19" max="20" width="18.42578125" customWidth="1"/>
    <col min="21" max="21" width="27.28515625" customWidth="1"/>
    <col min="22" max="22" width="20.140625" customWidth="1"/>
    <col min="23" max="23" width="20.42578125" customWidth="1"/>
    <col min="24" max="26" width="21.140625" customWidth="1"/>
    <col min="27" max="27" width="21" customWidth="1"/>
    <col min="28" max="28" width="24" customWidth="1"/>
    <col min="29" max="29" width="21" customWidth="1"/>
    <col min="30" max="30" width="23.5703125" customWidth="1"/>
    <col min="31" max="31" width="20.5703125" customWidth="1"/>
    <col min="32" max="32" width="26.5703125" customWidth="1"/>
    <col min="33" max="33" width="23" customWidth="1"/>
    <col min="34" max="40" width="20.140625" customWidth="1"/>
    <col min="41" max="45" width="26.85546875" customWidth="1"/>
  </cols>
  <sheetData>
    <row r="1" spans="1:55" ht="14.25" customHeight="1">
      <c r="A1" s="49"/>
      <c r="B1" s="52" t="s">
        <v>0</v>
      </c>
      <c r="C1" s="53"/>
      <c r="D1" s="53"/>
      <c r="E1" s="53"/>
      <c r="F1" s="53"/>
      <c r="G1" s="53"/>
      <c r="H1" s="53"/>
      <c r="I1" s="53"/>
      <c r="J1" s="53"/>
      <c r="K1" s="53"/>
      <c r="L1" s="53"/>
      <c r="M1" s="48"/>
      <c r="N1" s="48"/>
      <c r="O1" s="8"/>
      <c r="P1" s="8"/>
      <c r="Q1" s="1"/>
      <c r="R1" s="1"/>
      <c r="S1" s="1"/>
      <c r="T1" s="1"/>
      <c r="U1" s="1"/>
      <c r="V1" s="1"/>
      <c r="W1" s="2"/>
    </row>
    <row r="2" spans="1:55" ht="16.5" customHeight="1">
      <c r="A2" s="50"/>
      <c r="B2" s="54" t="s">
        <v>1</v>
      </c>
      <c r="C2" s="55"/>
      <c r="D2" s="55"/>
      <c r="E2" s="55"/>
      <c r="F2" s="55"/>
      <c r="G2" s="55"/>
      <c r="H2" s="55"/>
      <c r="I2" s="55"/>
      <c r="J2" s="55"/>
      <c r="K2" s="55"/>
      <c r="L2" s="55"/>
      <c r="M2" s="48"/>
      <c r="N2" s="48"/>
      <c r="O2" s="9"/>
      <c r="P2" s="9"/>
      <c r="Q2" s="3"/>
      <c r="R2" s="3"/>
      <c r="S2" s="3"/>
      <c r="T2" s="3"/>
      <c r="U2" s="3"/>
      <c r="V2" s="3"/>
      <c r="W2" s="4"/>
    </row>
    <row r="3" spans="1:55" ht="18.75" customHeight="1">
      <c r="A3" s="50"/>
      <c r="B3" s="54" t="s">
        <v>2</v>
      </c>
      <c r="C3" s="55"/>
      <c r="D3" s="55"/>
      <c r="E3" s="55"/>
      <c r="F3" s="55"/>
      <c r="G3" s="55"/>
      <c r="H3" s="55"/>
      <c r="I3" s="55"/>
      <c r="J3" s="55"/>
      <c r="K3" s="55"/>
      <c r="L3" s="55"/>
      <c r="M3" s="48"/>
      <c r="N3" s="48"/>
      <c r="O3" s="9"/>
      <c r="P3" s="9"/>
      <c r="Q3" s="3"/>
      <c r="R3" s="3"/>
      <c r="S3" s="3"/>
      <c r="T3" s="3"/>
      <c r="U3" s="3"/>
      <c r="V3" s="3"/>
      <c r="W3" s="4"/>
    </row>
    <row r="4" spans="1:55" ht="17.25" customHeight="1">
      <c r="A4" s="51"/>
      <c r="B4" s="54" t="s">
        <v>3</v>
      </c>
      <c r="C4" s="55"/>
      <c r="D4" s="55"/>
      <c r="E4" s="55"/>
      <c r="F4" s="56"/>
      <c r="G4" s="57" t="s">
        <v>4</v>
      </c>
      <c r="H4" s="58"/>
      <c r="I4" s="58"/>
      <c r="J4" s="58"/>
      <c r="K4" s="58"/>
      <c r="L4" s="58"/>
      <c r="M4" s="48"/>
      <c r="N4" s="48"/>
      <c r="O4" s="9"/>
      <c r="P4" s="9"/>
      <c r="Q4" s="3"/>
      <c r="R4" s="3"/>
      <c r="S4" s="3"/>
      <c r="T4" s="3"/>
      <c r="U4" s="3"/>
      <c r="V4" s="3"/>
      <c r="W4" s="4"/>
    </row>
    <row r="5" spans="1:55" ht="7.5" customHeight="1"/>
    <row r="6" spans="1:55" s="16" customFormat="1" ht="42" customHeight="1">
      <c r="A6" s="25" t="s">
        <v>5</v>
      </c>
      <c r="B6" s="25" t="s">
        <v>6</v>
      </c>
      <c r="C6" s="25" t="s">
        <v>7</v>
      </c>
      <c r="D6" s="26" t="s">
        <v>8</v>
      </c>
      <c r="E6" s="26" t="s">
        <v>9</v>
      </c>
      <c r="F6" s="26" t="s">
        <v>10</v>
      </c>
      <c r="G6" s="26" t="s">
        <v>11</v>
      </c>
      <c r="H6" s="26" t="s">
        <v>12</v>
      </c>
      <c r="I6" s="26" t="s">
        <v>13</v>
      </c>
      <c r="J6" s="26" t="s">
        <v>14</v>
      </c>
      <c r="K6" s="26" t="s">
        <v>15</v>
      </c>
      <c r="L6" s="43" t="s">
        <v>16</v>
      </c>
      <c r="M6" s="26" t="s">
        <v>17</v>
      </c>
      <c r="N6" s="26" t="s">
        <v>18</v>
      </c>
      <c r="O6" s="27" t="s">
        <v>19</v>
      </c>
      <c r="P6" s="27" t="s">
        <v>20</v>
      </c>
      <c r="Q6" s="27" t="s">
        <v>21</v>
      </c>
      <c r="R6" s="27" t="s">
        <v>22</v>
      </c>
      <c r="S6" s="28" t="s">
        <v>23</v>
      </c>
      <c r="T6" s="28" t="s">
        <v>24</v>
      </c>
      <c r="U6" s="28" t="s">
        <v>25</v>
      </c>
      <c r="V6" s="29" t="s">
        <v>26</v>
      </c>
      <c r="W6" s="29" t="s">
        <v>27</v>
      </c>
      <c r="X6" s="29" t="s">
        <v>28</v>
      </c>
      <c r="Y6" s="27" t="s">
        <v>19</v>
      </c>
      <c r="Z6" s="27" t="s">
        <v>29</v>
      </c>
      <c r="AA6" s="27" t="s">
        <v>30</v>
      </c>
      <c r="AB6" s="27" t="s">
        <v>22</v>
      </c>
      <c r="AC6" s="28" t="s">
        <v>23</v>
      </c>
      <c r="AD6" s="28" t="s">
        <v>31</v>
      </c>
      <c r="AE6" s="28" t="s">
        <v>32</v>
      </c>
      <c r="AF6" s="29" t="s">
        <v>26</v>
      </c>
      <c r="AG6" s="29" t="s">
        <v>27</v>
      </c>
      <c r="AH6" s="29" t="s">
        <v>33</v>
      </c>
      <c r="AI6" s="27" t="s">
        <v>19</v>
      </c>
      <c r="AJ6" s="27" t="s">
        <v>34</v>
      </c>
      <c r="AK6" s="27" t="s">
        <v>35</v>
      </c>
      <c r="AL6" s="27" t="s">
        <v>22</v>
      </c>
      <c r="AM6" s="28" t="s">
        <v>23</v>
      </c>
      <c r="AN6" s="28" t="s">
        <v>36</v>
      </c>
      <c r="AO6" s="28" t="s">
        <v>37</v>
      </c>
      <c r="AP6" s="29" t="s">
        <v>26</v>
      </c>
      <c r="AQ6" s="29" t="s">
        <v>27</v>
      </c>
      <c r="AR6" s="29" t="s">
        <v>38</v>
      </c>
      <c r="AS6" s="15"/>
      <c r="AT6" s="15"/>
      <c r="AU6" s="15"/>
      <c r="AV6" s="15"/>
      <c r="AW6" s="15"/>
      <c r="AX6" s="15"/>
      <c r="AY6" s="15"/>
      <c r="AZ6" s="15"/>
      <c r="BA6" s="15"/>
      <c r="BB6" s="15"/>
    </row>
    <row r="7" spans="1:55" s="17" customFormat="1" ht="150" customHeight="1">
      <c r="A7" s="30" t="s">
        <v>39</v>
      </c>
      <c r="B7" s="31" t="s">
        <v>40</v>
      </c>
      <c r="C7" s="31" t="str">
        <f>IF(B7="","",_xlfn.XLOOKUP(B7,'PE04-PR03-F02LISTAS'!$B$7:$B$23,'PE04-PR03-F02LISTAS'!$C$7:$C$23,""))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7" s="31" t="s">
        <v>41</v>
      </c>
      <c r="E7" s="31" t="s">
        <v>42</v>
      </c>
      <c r="F7" s="30" t="s">
        <v>43</v>
      </c>
      <c r="G7" s="30" t="s">
        <v>44</v>
      </c>
      <c r="H7" s="30" t="s">
        <v>45</v>
      </c>
      <c r="I7" s="30" t="s">
        <v>46</v>
      </c>
      <c r="J7" s="30" t="s">
        <v>47</v>
      </c>
      <c r="K7" s="36">
        <v>0.15</v>
      </c>
      <c r="L7" s="31" t="s">
        <v>48</v>
      </c>
      <c r="M7" s="30" t="s">
        <v>49</v>
      </c>
      <c r="N7" s="30" t="s">
        <v>50</v>
      </c>
      <c r="O7" s="30"/>
      <c r="P7" s="30"/>
      <c r="Q7" s="30"/>
      <c r="R7" s="32"/>
      <c r="S7" s="32"/>
      <c r="T7" s="32"/>
      <c r="U7" s="32"/>
      <c r="V7" s="32"/>
      <c r="W7" s="32"/>
      <c r="X7" s="32"/>
      <c r="Y7" s="32"/>
      <c r="Z7" s="32"/>
      <c r="AA7" s="32"/>
      <c r="AB7" s="32"/>
      <c r="AC7" s="32"/>
      <c r="AD7" s="32"/>
      <c r="AE7" s="32"/>
      <c r="AF7" s="32"/>
      <c r="AG7" s="32"/>
      <c r="AH7" s="32"/>
      <c r="AI7" s="32"/>
      <c r="AJ7" s="32"/>
      <c r="AK7" s="32"/>
      <c r="AL7" s="32"/>
      <c r="AM7" s="32"/>
      <c r="AN7" s="32"/>
      <c r="AO7" s="33"/>
      <c r="AP7" s="33"/>
      <c r="AQ7" s="33"/>
      <c r="AR7" s="33"/>
      <c r="AS7" s="33"/>
      <c r="AT7" s="18"/>
      <c r="AU7" s="18"/>
      <c r="AV7" s="18"/>
      <c r="AW7" s="18"/>
      <c r="AX7" s="18"/>
      <c r="AY7" s="18"/>
      <c r="AZ7" s="18"/>
      <c r="BA7" s="18"/>
      <c r="BB7" s="18"/>
      <c r="BC7" s="18"/>
    </row>
    <row r="8" spans="1:55" s="17" customFormat="1" ht="144" customHeight="1">
      <c r="A8" s="30" t="s">
        <v>39</v>
      </c>
      <c r="B8" s="31" t="s">
        <v>40</v>
      </c>
      <c r="C8" s="31" t="str">
        <f>IF(B8="","",_xlfn.XLOOKUP(B8,'PE04-PR03-F02LISTAS'!$B$7:$B$23,'PE04-PR03-F02LISTAS'!$C$7:$C$23,""))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8" s="31" t="s">
        <v>41</v>
      </c>
      <c r="E8" s="31" t="s">
        <v>42</v>
      </c>
      <c r="F8" s="30" t="s">
        <v>43</v>
      </c>
      <c r="G8" s="30" t="s">
        <v>51</v>
      </c>
      <c r="H8" s="30" t="s">
        <v>52</v>
      </c>
      <c r="I8" s="30" t="s">
        <v>53</v>
      </c>
      <c r="J8" s="30" t="s">
        <v>47</v>
      </c>
      <c r="K8" s="36">
        <v>0.15</v>
      </c>
      <c r="L8" s="31" t="s">
        <v>54</v>
      </c>
      <c r="M8" s="30" t="s">
        <v>49</v>
      </c>
      <c r="N8" s="30" t="s">
        <v>50</v>
      </c>
      <c r="O8" s="30"/>
      <c r="P8" s="30"/>
      <c r="Q8" s="30"/>
      <c r="R8" s="32"/>
      <c r="S8" s="32"/>
      <c r="T8" s="32"/>
      <c r="U8" s="32"/>
      <c r="V8" s="32"/>
      <c r="W8" s="32"/>
      <c r="X8" s="32"/>
      <c r="Y8" s="32"/>
      <c r="Z8" s="32"/>
      <c r="AA8" s="32"/>
      <c r="AB8" s="32"/>
      <c r="AC8" s="32"/>
      <c r="AD8" s="32"/>
      <c r="AE8" s="32"/>
      <c r="AF8" s="32"/>
      <c r="AG8" s="32"/>
      <c r="AH8" s="32"/>
      <c r="AI8" s="32"/>
      <c r="AJ8" s="32"/>
      <c r="AK8" s="32"/>
      <c r="AL8" s="32"/>
      <c r="AM8" s="32"/>
      <c r="AN8" s="32"/>
      <c r="AO8" s="33"/>
      <c r="AP8" s="33"/>
      <c r="AQ8" s="33"/>
      <c r="AR8" s="33"/>
      <c r="AS8" s="33"/>
      <c r="AT8" s="18"/>
      <c r="AU8" s="18"/>
      <c r="AV8" s="18"/>
      <c r="AW8" s="18"/>
      <c r="AX8" s="18"/>
      <c r="AY8" s="18"/>
      <c r="AZ8" s="18"/>
      <c r="BA8" s="18"/>
      <c r="BB8" s="18"/>
      <c r="BC8" s="18"/>
    </row>
    <row r="9" spans="1:55" s="17" customFormat="1" ht="78" customHeight="1">
      <c r="A9" s="30" t="s">
        <v>39</v>
      </c>
      <c r="B9" s="31" t="s">
        <v>40</v>
      </c>
      <c r="C9" s="31" t="str">
        <f>IF(B9="","",_xlfn.XLOOKUP(B9,'PE04-PR03-F02LISTAS'!$B$7:$B$23,'PE04-PR03-F02LISTAS'!$C$7:$C$23,""))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9" s="31" t="s">
        <v>41</v>
      </c>
      <c r="E9" s="31" t="s">
        <v>42</v>
      </c>
      <c r="F9" s="30" t="s">
        <v>43</v>
      </c>
      <c r="G9" s="30" t="s">
        <v>55</v>
      </c>
      <c r="H9" s="30" t="s">
        <v>56</v>
      </c>
      <c r="I9" s="30" t="s">
        <v>46</v>
      </c>
      <c r="J9" s="30" t="s">
        <v>47</v>
      </c>
      <c r="K9" s="36">
        <v>0.15</v>
      </c>
      <c r="L9" s="31" t="s">
        <v>57</v>
      </c>
      <c r="M9" s="30" t="s">
        <v>49</v>
      </c>
      <c r="N9" s="30" t="s">
        <v>50</v>
      </c>
      <c r="O9" s="30"/>
      <c r="P9" s="30"/>
      <c r="Q9" s="30"/>
      <c r="R9" s="32"/>
      <c r="S9" s="32"/>
      <c r="T9" s="32"/>
      <c r="U9" s="32"/>
      <c r="V9" s="32"/>
      <c r="W9" s="32"/>
      <c r="X9" s="32"/>
      <c r="Y9" s="32"/>
      <c r="Z9" s="32"/>
      <c r="AA9" s="32"/>
      <c r="AB9" s="32"/>
      <c r="AC9" s="32"/>
      <c r="AD9" s="32"/>
      <c r="AE9" s="32"/>
      <c r="AF9" s="32"/>
      <c r="AG9" s="32"/>
      <c r="AH9" s="32"/>
      <c r="AI9" s="32"/>
      <c r="AJ9" s="32"/>
      <c r="AK9" s="32"/>
      <c r="AL9" s="32"/>
      <c r="AM9" s="32"/>
      <c r="AN9" s="32"/>
      <c r="AO9" s="33"/>
      <c r="AP9" s="33"/>
      <c r="AQ9" s="33"/>
      <c r="AR9" s="33"/>
      <c r="AS9" s="33"/>
      <c r="AT9" s="18"/>
      <c r="AU9" s="18"/>
      <c r="AV9" s="18"/>
      <c r="AW9" s="18"/>
      <c r="AX9" s="18"/>
      <c r="AY9" s="18"/>
      <c r="AZ9" s="18"/>
      <c r="BA9" s="18"/>
      <c r="BB9" s="18"/>
      <c r="BC9" s="18"/>
    </row>
    <row r="10" spans="1:55" s="17" customFormat="1" ht="78" customHeight="1">
      <c r="A10" s="30" t="s">
        <v>58</v>
      </c>
      <c r="B10" s="31" t="s">
        <v>40</v>
      </c>
      <c r="C10" s="31" t="str">
        <f>IF(B10="","",_xlfn.XLOOKUP(B10,'PE04-PR03-F02LISTAS'!$B$7:$B$23,'PE04-PR03-F02LISTAS'!$C$7:$C$23,""))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10" s="30" t="s">
        <v>59</v>
      </c>
      <c r="E10" s="30" t="s">
        <v>42</v>
      </c>
      <c r="F10" s="30" t="s">
        <v>60</v>
      </c>
      <c r="G10" s="30" t="s">
        <v>61</v>
      </c>
      <c r="H10" s="30" t="s">
        <v>62</v>
      </c>
      <c r="I10" s="30" t="s">
        <v>53</v>
      </c>
      <c r="J10" s="30" t="s">
        <v>63</v>
      </c>
      <c r="K10" s="36">
        <v>0.12</v>
      </c>
      <c r="L10" s="30" t="s">
        <v>64</v>
      </c>
      <c r="M10" s="30" t="s">
        <v>49</v>
      </c>
      <c r="N10" s="30" t="s">
        <v>50</v>
      </c>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row>
    <row r="11" spans="1:55" s="17" customFormat="1" ht="78" customHeight="1">
      <c r="A11" s="30" t="s">
        <v>58</v>
      </c>
      <c r="B11" s="31" t="s">
        <v>40</v>
      </c>
      <c r="C11" s="31" t="str">
        <f>IF(B11="","",_xlfn.XLOOKUP(B11,'PE04-PR03-F02LISTAS'!$B$7:$B$23,'PE04-PR03-F02LISTAS'!$C$7:$C$23,""))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11" s="30" t="s">
        <v>59</v>
      </c>
      <c r="E11" s="30" t="s">
        <v>42</v>
      </c>
      <c r="F11" s="30" t="s">
        <v>60</v>
      </c>
      <c r="G11" s="30" t="s">
        <v>65</v>
      </c>
      <c r="H11" s="30" t="s">
        <v>66</v>
      </c>
      <c r="I11" s="30" t="s">
        <v>53</v>
      </c>
      <c r="J11" s="30" t="s">
        <v>67</v>
      </c>
      <c r="K11" s="36">
        <v>0.08</v>
      </c>
      <c r="L11" s="30" t="s">
        <v>68</v>
      </c>
      <c r="M11" s="30" t="s">
        <v>49</v>
      </c>
      <c r="N11" s="30" t="s">
        <v>50</v>
      </c>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row>
    <row r="12" spans="1:55" s="17" customFormat="1" ht="78" customHeight="1">
      <c r="A12" s="30" t="s">
        <v>69</v>
      </c>
      <c r="B12" s="31" t="s">
        <v>40</v>
      </c>
      <c r="C12" s="31" t="str">
        <f>IF(B12="","",_xlfn.XLOOKUP(B12,'PE04-PR03-F02LISTAS'!$B$7:$B$23,'PE04-PR03-F02LISTAS'!$C$7:$C$23,""))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12" s="31" t="s">
        <v>70</v>
      </c>
      <c r="E12" s="30" t="s">
        <v>42</v>
      </c>
      <c r="F12" s="30" t="s">
        <v>60</v>
      </c>
      <c r="G12" s="30" t="s">
        <v>71</v>
      </c>
      <c r="H12" s="30" t="s">
        <v>72</v>
      </c>
      <c r="I12" s="30" t="s">
        <v>46</v>
      </c>
      <c r="J12" s="30" t="s">
        <v>47</v>
      </c>
      <c r="K12" s="36">
        <v>0.16</v>
      </c>
      <c r="L12" s="30" t="s">
        <v>73</v>
      </c>
      <c r="M12" s="30" t="s">
        <v>49</v>
      </c>
      <c r="N12" s="30" t="s">
        <v>50</v>
      </c>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row>
    <row r="13" spans="1:55" s="17" customFormat="1" ht="78" customHeight="1">
      <c r="A13" s="30" t="s">
        <v>69</v>
      </c>
      <c r="B13" s="31" t="s">
        <v>40</v>
      </c>
      <c r="C13" s="31" t="str">
        <f>IF(B13="","",_xlfn.XLOOKUP(B13,'PE04-PR03-F02LISTAS'!$B$7:$B$23,'PE04-PR03-F02LISTAS'!$C$7:$C$23,""))</f>
        <v>Orientar, formular, implementar, hacer seguimiento y actualización de la planeación institucional en sus niveles estratégico, táctico y operativo, incluyendo políticas públicas, planes institucionales y proyectos de inversión, mediante la definición e implementación de lineamientos, metodologías e instrumentos de planeación que promuevan la articulación, y la toma de decisiones contribuyendo al cumplimiento de la misión, visión, objetivos institucionales, Plan de Desarrollo Distrital y la generación de valor público.</v>
      </c>
      <c r="D13" s="31" t="s">
        <v>70</v>
      </c>
      <c r="E13" s="30" t="s">
        <v>42</v>
      </c>
      <c r="F13" s="30" t="s">
        <v>60</v>
      </c>
      <c r="G13" s="30" t="s">
        <v>74</v>
      </c>
      <c r="H13" s="30" t="s">
        <v>75</v>
      </c>
      <c r="I13" s="30" t="s">
        <v>53</v>
      </c>
      <c r="J13" s="30" t="s">
        <v>47</v>
      </c>
      <c r="K13" s="36">
        <v>0.3</v>
      </c>
      <c r="L13" s="30" t="s">
        <v>76</v>
      </c>
      <c r="M13" s="30" t="s">
        <v>49</v>
      </c>
      <c r="N13" s="30" t="s">
        <v>50</v>
      </c>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row>
    <row r="14" spans="1:55" s="17" customFormat="1" ht="107.25" customHeight="1">
      <c r="A14" s="30" t="s">
        <v>77</v>
      </c>
      <c r="B14" s="30" t="s">
        <v>78</v>
      </c>
      <c r="C14" s="31" t="str">
        <f>IF(B14="","",_xlfn.XLOOKUP(B14,'PE04-PR03-F02LISTAS'!$B$7:$B$23,'PE04-PR03-F02LISTAS'!$C$7:$C$23,""))</f>
        <v xml:space="preserve">Gestionar la vinculación, permanencia y desvinculación de las y los servidores públicos y desarrollar actividades para el mejoramiento del nivel de las competencias y el clima laboral, en condiciones de trabajo seguro y saludable para fortalecer el sentido de pertenencia, contribuir a la calidad de vida del talento humano y contribuir al logro de los objetivos institucionales. </v>
      </c>
      <c r="D14" s="31" t="s">
        <v>79</v>
      </c>
      <c r="E14" s="30" t="s">
        <v>80</v>
      </c>
      <c r="F14" s="30" t="s">
        <v>49</v>
      </c>
      <c r="G14" s="30" t="s">
        <v>81</v>
      </c>
      <c r="H14" s="30" t="s">
        <v>82</v>
      </c>
      <c r="I14" s="30" t="s">
        <v>53</v>
      </c>
      <c r="J14" s="30" t="s">
        <v>47</v>
      </c>
      <c r="K14" s="36">
        <v>0.28000000000000003</v>
      </c>
      <c r="L14" s="30" t="s">
        <v>83</v>
      </c>
      <c r="M14" s="30" t="s">
        <v>49</v>
      </c>
      <c r="N14" s="30" t="s">
        <v>50</v>
      </c>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row>
    <row r="15" spans="1:55" s="17" customFormat="1" ht="107.25" customHeight="1">
      <c r="A15" s="30" t="s">
        <v>84</v>
      </c>
      <c r="B15" s="30" t="s">
        <v>78</v>
      </c>
      <c r="C15" s="31" t="str">
        <f>IF(B15="","",_xlfn.XLOOKUP(B15,'PE04-PR03-F02LISTAS'!$B$7:$B$23,'PE04-PR03-F02LISTAS'!$C$7:$C$23,""))</f>
        <v xml:space="preserve">Gestionar la vinculación, permanencia y desvinculación de las y los servidores públicos y desarrollar actividades para el mejoramiento del nivel de las competencias y el clima laboral, en condiciones de trabajo seguro y saludable para fortalecer el sentido de pertenencia, contribuir a la calidad de vida del talento humano y contribuir al logro de los objetivos institucionales. </v>
      </c>
      <c r="D15" s="30" t="s">
        <v>85</v>
      </c>
      <c r="E15" s="30" t="s">
        <v>42</v>
      </c>
      <c r="F15" s="30" t="s">
        <v>43</v>
      </c>
      <c r="G15" s="30" t="s">
        <v>86</v>
      </c>
      <c r="H15" s="30" t="s">
        <v>87</v>
      </c>
      <c r="I15" s="30" t="s">
        <v>53</v>
      </c>
      <c r="J15" s="30" t="s">
        <v>63</v>
      </c>
      <c r="K15" s="36">
        <v>0.06</v>
      </c>
      <c r="L15" s="30" t="s">
        <v>88</v>
      </c>
      <c r="M15" s="30" t="s">
        <v>49</v>
      </c>
      <c r="N15" s="30" t="s">
        <v>50</v>
      </c>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row>
    <row r="16" spans="1:55" s="17" customFormat="1" ht="78" customHeight="1">
      <c r="A16" s="30" t="s">
        <v>89</v>
      </c>
      <c r="B16" s="30" t="s">
        <v>78</v>
      </c>
      <c r="C16" s="31" t="str">
        <f>IF(B16="","",_xlfn.XLOOKUP(B16,'PE04-PR03-F02LISTAS'!$B$7:$B$23,'PE04-PR03-F02LISTAS'!$C$7:$C$23,""))</f>
        <v xml:space="preserve">Gestionar la vinculación, permanencia y desvinculación de las y los servidores públicos y desarrollar actividades para el mejoramiento del nivel de las competencias y el clima laboral, en condiciones de trabajo seguro y saludable para fortalecer el sentido de pertenencia, contribuir a la calidad de vida del talento humano y contribuir al logro de los objetivos institucionales. </v>
      </c>
      <c r="D16" s="30" t="s">
        <v>90</v>
      </c>
      <c r="E16" s="30" t="s">
        <v>42</v>
      </c>
      <c r="F16" s="30" t="s">
        <v>49</v>
      </c>
      <c r="G16" s="30" t="s">
        <v>91</v>
      </c>
      <c r="H16" s="30" t="s">
        <v>92</v>
      </c>
      <c r="I16" s="30" t="s">
        <v>53</v>
      </c>
      <c r="J16" s="30" t="s">
        <v>47</v>
      </c>
      <c r="K16" s="36">
        <v>0.12</v>
      </c>
      <c r="L16" s="30" t="s">
        <v>93</v>
      </c>
      <c r="M16" s="30" t="s">
        <v>49</v>
      </c>
      <c r="N16" s="30" t="s">
        <v>50</v>
      </c>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row>
    <row r="17" spans="1:45" s="17" customFormat="1" ht="78" customHeight="1">
      <c r="A17" s="30" t="s">
        <v>94</v>
      </c>
      <c r="B17" s="30" t="s">
        <v>78</v>
      </c>
      <c r="C17" s="31" t="str">
        <f>IF(B17="","",_xlfn.XLOOKUP(B17,'PE04-PR03-F02LISTAS'!$B$7:$B$23,'PE04-PR03-F02LISTAS'!$C$7:$C$23,""))</f>
        <v xml:space="preserve">Gestionar la vinculación, permanencia y desvinculación de las y los servidores públicos y desarrollar actividades para el mejoramiento del nivel de las competencias y el clima laboral, en condiciones de trabajo seguro y saludable para fortalecer el sentido de pertenencia, contribuir a la calidad de vida del talento humano y contribuir al logro de los objetivos institucionales. </v>
      </c>
      <c r="D17" s="30" t="s">
        <v>95</v>
      </c>
      <c r="E17" s="30" t="s">
        <v>42</v>
      </c>
      <c r="F17" s="30" t="s">
        <v>60</v>
      </c>
      <c r="G17" s="30" t="s">
        <v>96</v>
      </c>
      <c r="H17" s="30" t="s">
        <v>97</v>
      </c>
      <c r="I17" s="30" t="s">
        <v>53</v>
      </c>
      <c r="J17" s="30" t="s">
        <v>63</v>
      </c>
      <c r="K17" s="36">
        <v>0.06</v>
      </c>
      <c r="L17" s="30" t="s">
        <v>98</v>
      </c>
      <c r="M17" s="30" t="s">
        <v>49</v>
      </c>
      <c r="N17" s="30" t="s">
        <v>50</v>
      </c>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row>
    <row r="18" spans="1:45" s="17" customFormat="1" ht="78" customHeight="1">
      <c r="A18" s="30" t="s">
        <v>99</v>
      </c>
      <c r="B18" s="30" t="s">
        <v>100</v>
      </c>
      <c r="C18" s="31" t="str">
        <f>IF(B18="","",_xlfn.XLOOKUP(B18,'PE04-PR03-F02LISTAS'!$B$7:$B$23,'PE04-PR03-F02LISTAS'!$C$7:$C$23,""))</f>
        <v>Conceptualizar, diseñar, divulgar y realizar el seguimiento de las solicitudes de comunicación internas y externas, para la visibilización de las actividades realizadas por el Instituto</v>
      </c>
      <c r="D18" s="30" t="s">
        <v>101</v>
      </c>
      <c r="E18" s="30" t="s">
        <v>42</v>
      </c>
      <c r="F18" s="30" t="s">
        <v>60</v>
      </c>
      <c r="G18" s="30" t="s">
        <v>102</v>
      </c>
      <c r="H18" s="30" t="s">
        <v>103</v>
      </c>
      <c r="I18" s="30" t="s">
        <v>53</v>
      </c>
      <c r="J18" s="30" t="s">
        <v>47</v>
      </c>
      <c r="K18" s="36">
        <v>0.49</v>
      </c>
      <c r="L18" s="30" t="s">
        <v>104</v>
      </c>
      <c r="M18" s="30" t="s">
        <v>43</v>
      </c>
      <c r="N18" s="30" t="s">
        <v>50</v>
      </c>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row>
    <row r="19" spans="1:45" s="17" customFormat="1" ht="78" customHeight="1">
      <c r="A19" s="30" t="s">
        <v>99</v>
      </c>
      <c r="B19" s="30" t="s">
        <v>100</v>
      </c>
      <c r="C19" s="31" t="str">
        <f>IF(B19="","",_xlfn.XLOOKUP(B19,'PE04-PR03-F02LISTAS'!$B$7:$B$23,'PE04-PR03-F02LISTAS'!$C$7:$C$23,""))</f>
        <v>Conceptualizar, diseñar, divulgar y realizar el seguimiento de las solicitudes de comunicación internas y externas, para la visibilización de las actividades realizadas por el Instituto</v>
      </c>
      <c r="D19" s="30" t="s">
        <v>101</v>
      </c>
      <c r="E19" s="30" t="s">
        <v>42</v>
      </c>
      <c r="F19" s="30" t="s">
        <v>60</v>
      </c>
      <c r="G19" s="30" t="s">
        <v>105</v>
      </c>
      <c r="H19" s="30" t="s">
        <v>106</v>
      </c>
      <c r="I19" s="30" t="s">
        <v>53</v>
      </c>
      <c r="J19" s="30" t="s">
        <v>63</v>
      </c>
      <c r="K19" s="36">
        <v>0.49</v>
      </c>
      <c r="L19" s="30" t="s">
        <v>107</v>
      </c>
      <c r="M19" s="30" t="s">
        <v>43</v>
      </c>
      <c r="N19" s="30" t="s">
        <v>50</v>
      </c>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row>
    <row r="20" spans="1:45" s="17" customFormat="1" ht="78" customHeight="1">
      <c r="A20" s="30" t="s">
        <v>108</v>
      </c>
      <c r="B20" s="30" t="s">
        <v>109</v>
      </c>
      <c r="C20" s="31" t="str">
        <f>IF(B20="","",_xlfn.XLOOKUP(B20,'PE04-PR03-F02LISTAS'!$B$7:$B$23,'PE04-PR03-F02LISTAS'!$C$7:$C$23,""))</f>
        <v>Administrar el Sistema de Gestión del IDPYBA mediante la definición de orientaciones, la articulación de los procesos, el acompañamiento técnico y el seguimiento a su implementación y mejora, con el propósito de consolidar la operación institucional por procesos, fortalecer la gestión del conocimiento y garantizar la generación, uso y preservación de información para la toma de decisiones, contribuyendo al fortalecimiento organizacional y al cumplimiento de los objetivos misionales del Instituto.</v>
      </c>
      <c r="D20" s="30" t="s">
        <v>110</v>
      </c>
      <c r="E20" s="30" t="s">
        <v>42</v>
      </c>
      <c r="F20" s="30" t="s">
        <v>43</v>
      </c>
      <c r="G20" s="30" t="s">
        <v>111</v>
      </c>
      <c r="H20" s="30" t="s">
        <v>112</v>
      </c>
      <c r="I20" s="30" t="s">
        <v>53</v>
      </c>
      <c r="J20" s="30" t="s">
        <v>47</v>
      </c>
      <c r="K20" s="36">
        <v>0.21</v>
      </c>
      <c r="L20" s="30" t="s">
        <v>113</v>
      </c>
      <c r="M20" s="30" t="s">
        <v>49</v>
      </c>
      <c r="N20" s="30" t="s">
        <v>50</v>
      </c>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row>
    <row r="21" spans="1:45" s="17" customFormat="1" ht="78" customHeight="1">
      <c r="A21" s="30" t="s">
        <v>108</v>
      </c>
      <c r="B21" s="30" t="s">
        <v>109</v>
      </c>
      <c r="C21" s="31" t="str">
        <f>IF(B21="","",_xlfn.XLOOKUP(B21,'PE04-PR03-F02LISTAS'!$B$7:$B$23,'PE04-PR03-F02LISTAS'!$C$7:$C$23,""))</f>
        <v>Administrar el Sistema de Gestión del IDPYBA mediante la definición de orientaciones, la articulación de los procesos, el acompañamiento técnico y el seguimiento a su implementación y mejora, con el propósito de consolidar la operación institucional por procesos, fortalecer la gestión del conocimiento y garantizar la generación, uso y preservación de información para la toma de decisiones, contribuyendo al fortalecimiento organizacional y al cumplimiento de los objetivos misionales del Instituto.</v>
      </c>
      <c r="D21" s="30" t="s">
        <v>110</v>
      </c>
      <c r="E21" s="30" t="s">
        <v>42</v>
      </c>
      <c r="F21" s="30" t="s">
        <v>43</v>
      </c>
      <c r="G21" s="30" t="s">
        <v>114</v>
      </c>
      <c r="H21" s="30" t="s">
        <v>115</v>
      </c>
      <c r="I21" s="30" t="s">
        <v>53</v>
      </c>
      <c r="J21" s="30" t="s">
        <v>67</v>
      </c>
      <c r="K21" s="36">
        <v>0.21</v>
      </c>
      <c r="L21" s="30" t="s">
        <v>116</v>
      </c>
      <c r="M21" s="30" t="s">
        <v>49</v>
      </c>
      <c r="N21" s="30" t="s">
        <v>50</v>
      </c>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row>
    <row r="22" spans="1:45" s="17" customFormat="1" ht="78" customHeight="1">
      <c r="A22" s="30" t="s">
        <v>108</v>
      </c>
      <c r="B22" s="30" t="s">
        <v>109</v>
      </c>
      <c r="C22" s="31" t="str">
        <f>IF(B22="","",_xlfn.XLOOKUP(B22,'PE04-PR03-F02LISTAS'!$B$7:$B$23,'PE04-PR03-F02LISTAS'!$C$7:$C$23,""))</f>
        <v>Administrar el Sistema de Gestión del IDPYBA mediante la definición de orientaciones, la articulación de los procesos, el acompañamiento técnico y el seguimiento a su implementación y mejora, con el propósito de consolidar la operación institucional por procesos, fortalecer la gestión del conocimiento y garantizar la generación, uso y preservación de información para la toma de decisiones, contribuyendo al fortalecimiento organizacional y al cumplimiento de los objetivos misionales del Instituto.</v>
      </c>
      <c r="D22" s="30" t="s">
        <v>110</v>
      </c>
      <c r="E22" s="30" t="s">
        <v>42</v>
      </c>
      <c r="F22" s="30" t="s">
        <v>43</v>
      </c>
      <c r="G22" s="30" t="s">
        <v>117</v>
      </c>
      <c r="H22" s="30" t="s">
        <v>118</v>
      </c>
      <c r="I22" s="30" t="s">
        <v>53</v>
      </c>
      <c r="J22" s="30" t="s">
        <v>47</v>
      </c>
      <c r="K22" s="36">
        <v>0.21</v>
      </c>
      <c r="L22" s="30" t="s">
        <v>119</v>
      </c>
      <c r="M22" s="30" t="s">
        <v>49</v>
      </c>
      <c r="N22" s="30" t="s">
        <v>50</v>
      </c>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row>
    <row r="23" spans="1:45" s="17" customFormat="1" ht="78" customHeight="1">
      <c r="A23" s="30" t="s">
        <v>120</v>
      </c>
      <c r="B23" s="30" t="s">
        <v>109</v>
      </c>
      <c r="C23" s="31" t="str">
        <f>IF(B23="","",_xlfn.XLOOKUP(B23,'PE04-PR03-F02LISTAS'!$B$7:$B$23,'PE04-PR03-F02LISTAS'!$C$7:$C$23,""))</f>
        <v>Administrar el Sistema de Gestión del IDPYBA mediante la definición de orientaciones, la articulación de los procesos, el acompañamiento técnico y el seguimiento a su implementación y mejora, con el propósito de consolidar la operación institucional por procesos, fortalecer la gestión del conocimiento y garantizar la generación, uso y preservación de información para la toma de decisiones, contribuyendo al fortalecimiento organizacional y al cumplimiento de los objetivos misionales del Instituto.</v>
      </c>
      <c r="D23" s="30" t="s">
        <v>121</v>
      </c>
      <c r="E23" s="30" t="s">
        <v>42</v>
      </c>
      <c r="F23" s="30" t="s">
        <v>60</v>
      </c>
      <c r="G23" s="30" t="s">
        <v>122</v>
      </c>
      <c r="H23" s="30" t="s">
        <v>123</v>
      </c>
      <c r="I23" s="30" t="s">
        <v>53</v>
      </c>
      <c r="J23" s="30" t="s">
        <v>47</v>
      </c>
      <c r="K23" s="36">
        <v>0.12</v>
      </c>
      <c r="L23" s="30" t="s">
        <v>124</v>
      </c>
      <c r="M23" s="30" t="s">
        <v>49</v>
      </c>
      <c r="N23" s="30" t="s">
        <v>50</v>
      </c>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1:45" s="17" customFormat="1" ht="78" customHeight="1">
      <c r="A24" s="30" t="s">
        <v>125</v>
      </c>
      <c r="B24" s="30" t="s">
        <v>126</v>
      </c>
      <c r="C24" s="31" t="str">
        <f>IF(B24="","",_xlfn.XLOOKUP(B24,'PE04-PR03-F02LISTAS'!$B$7:$B$23,'PE04-PR03-F02LISTAS'!$C$7:$C$23,""))</f>
        <v>Brindar a la ciudadanía un servicio cálido, respetuoso, digno e incluyente, garantizando la atención oportuna y de calidad a sus requerimientos, mediante las pautas del servicio con divulgación ágil, eficiente y accesible de los servicios del Instituto Distrital de Protección y Bienestar Animal – IDPYBA, a través de los canales de atención dispuestos, promoviendo la confianza, la participación y la satisfacción ciudadana.</v>
      </c>
      <c r="D24" s="30" t="s">
        <v>127</v>
      </c>
      <c r="E24" s="30" t="s">
        <v>42</v>
      </c>
      <c r="F24" s="30" t="s">
        <v>60</v>
      </c>
      <c r="G24" s="30" t="s">
        <v>128</v>
      </c>
      <c r="H24" s="30" t="s">
        <v>129</v>
      </c>
      <c r="I24" s="30" t="s">
        <v>53</v>
      </c>
      <c r="J24" s="30" t="s">
        <v>130</v>
      </c>
      <c r="K24" s="36">
        <v>0.28999999999999998</v>
      </c>
      <c r="L24" s="30" t="s">
        <v>131</v>
      </c>
      <c r="M24" s="30" t="s">
        <v>49</v>
      </c>
      <c r="N24" s="30" t="s">
        <v>50</v>
      </c>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row>
    <row r="25" spans="1:45" s="17" customFormat="1" ht="78" customHeight="1">
      <c r="A25" s="30" t="s">
        <v>125</v>
      </c>
      <c r="B25" s="30" t="s">
        <v>126</v>
      </c>
      <c r="C25" s="31" t="str">
        <f>IF(B25="","",_xlfn.XLOOKUP(B25,'PE04-PR03-F02LISTAS'!$B$7:$B$23,'PE04-PR03-F02LISTAS'!$C$7:$C$23,""))</f>
        <v>Brindar a la ciudadanía un servicio cálido, respetuoso, digno e incluyente, garantizando la atención oportuna y de calidad a sus requerimientos, mediante las pautas del servicio con divulgación ágil, eficiente y accesible de los servicios del Instituto Distrital de Protección y Bienestar Animal – IDPYBA, a través de los canales de atención dispuestos, promoviendo la confianza, la participación y la satisfacción ciudadana.</v>
      </c>
      <c r="D25" s="30" t="s">
        <v>127</v>
      </c>
      <c r="E25" s="30" t="s">
        <v>42</v>
      </c>
      <c r="F25" s="30" t="s">
        <v>60</v>
      </c>
      <c r="G25" s="30" t="s">
        <v>132</v>
      </c>
      <c r="H25" s="30" t="s">
        <v>133</v>
      </c>
      <c r="I25" s="30" t="s">
        <v>53</v>
      </c>
      <c r="J25" s="30" t="s">
        <v>130</v>
      </c>
      <c r="K25" s="36">
        <v>0.28999999999999998</v>
      </c>
      <c r="L25" s="30" t="s">
        <v>134</v>
      </c>
      <c r="M25" s="30" t="s">
        <v>49</v>
      </c>
      <c r="N25" s="30" t="s">
        <v>50</v>
      </c>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row>
    <row r="26" spans="1:45" s="17" customFormat="1" ht="78" customHeight="1">
      <c r="A26" s="30" t="s">
        <v>125</v>
      </c>
      <c r="B26" s="30" t="s">
        <v>126</v>
      </c>
      <c r="C26" s="31" t="str">
        <f>IF(B26="","",_xlfn.XLOOKUP(B26,'PE04-PR03-F02LISTAS'!$B$7:$B$23,'PE04-PR03-F02LISTAS'!$C$7:$C$23,""))</f>
        <v>Brindar a la ciudadanía un servicio cálido, respetuoso, digno e incluyente, garantizando la atención oportuna y de calidad a sus requerimientos, mediante las pautas del servicio con divulgación ágil, eficiente y accesible de los servicios del Instituto Distrital de Protección y Bienestar Animal – IDPYBA, a través de los canales de atención dispuestos, promoviendo la confianza, la participación y la satisfacción ciudadana.</v>
      </c>
      <c r="D26" s="30" t="s">
        <v>127</v>
      </c>
      <c r="E26" s="30" t="s">
        <v>42</v>
      </c>
      <c r="F26" s="30" t="s">
        <v>60</v>
      </c>
      <c r="G26" s="30" t="s">
        <v>135</v>
      </c>
      <c r="H26" s="30" t="s">
        <v>136</v>
      </c>
      <c r="I26" s="30" t="s">
        <v>53</v>
      </c>
      <c r="J26" s="30" t="s">
        <v>47</v>
      </c>
      <c r="K26" s="36">
        <v>0.28999999999999998</v>
      </c>
      <c r="L26" s="30" t="s">
        <v>137</v>
      </c>
      <c r="M26" s="30" t="s">
        <v>49</v>
      </c>
      <c r="N26" s="30" t="s">
        <v>50</v>
      </c>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row>
    <row r="27" spans="1:45" s="17" customFormat="1" ht="78" customHeight="1">
      <c r="A27" s="30" t="s">
        <v>138</v>
      </c>
      <c r="B27" s="30" t="s">
        <v>139</v>
      </c>
      <c r="C27" s="31" t="str">
        <f>IF(B27="","",_xlfn.XLOOKUP(B27,'PE04-PR03-F02LISTAS'!$B$7:$B$23,'PE04-PR03-F02LISTAS'!$C$7:$C$23,""))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27" s="30" t="s">
        <v>140</v>
      </c>
      <c r="E27" s="30" t="s">
        <v>80</v>
      </c>
      <c r="F27" s="30" t="s">
        <v>60</v>
      </c>
      <c r="G27" s="40" t="s">
        <v>141</v>
      </c>
      <c r="H27" s="30" t="s">
        <v>142</v>
      </c>
      <c r="I27" s="30" t="s">
        <v>46</v>
      </c>
      <c r="J27" s="30" t="s">
        <v>47</v>
      </c>
      <c r="K27" s="36">
        <v>0.18</v>
      </c>
      <c r="L27" s="30" t="s">
        <v>143</v>
      </c>
      <c r="M27" s="30" t="s">
        <v>49</v>
      </c>
      <c r="N27" s="30" t="s">
        <v>50</v>
      </c>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row>
    <row r="28" spans="1:45" s="17" customFormat="1" ht="78" customHeight="1">
      <c r="A28" s="30" t="s">
        <v>138</v>
      </c>
      <c r="B28" s="30" t="s">
        <v>139</v>
      </c>
      <c r="C28" s="31" t="str">
        <f>IF(B28="","",_xlfn.XLOOKUP(B28,'PE04-PR03-F02LISTAS'!$B$7:$B$23,'PE04-PR03-F02LISTAS'!$C$7:$C$23,""))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28" s="30" t="s">
        <v>140</v>
      </c>
      <c r="E28" s="30" t="s">
        <v>80</v>
      </c>
      <c r="F28" s="38" t="s">
        <v>60</v>
      </c>
      <c r="G28" s="37" t="s">
        <v>144</v>
      </c>
      <c r="H28" s="39" t="s">
        <v>145</v>
      </c>
      <c r="I28" s="30" t="s">
        <v>46</v>
      </c>
      <c r="J28" s="30" t="s">
        <v>47</v>
      </c>
      <c r="K28" s="36">
        <v>0.18</v>
      </c>
      <c r="L28" s="30" t="s">
        <v>143</v>
      </c>
      <c r="M28" s="30" t="s">
        <v>49</v>
      </c>
      <c r="N28" s="30" t="s">
        <v>50</v>
      </c>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row>
    <row r="29" spans="1:45" s="17" customFormat="1" ht="78" customHeight="1">
      <c r="A29" s="30" t="s">
        <v>146</v>
      </c>
      <c r="B29" s="30" t="s">
        <v>139</v>
      </c>
      <c r="C29" s="31" t="str">
        <f>IF(B29="","",_xlfn.XLOOKUP(B29,'PE04-PR03-F02LISTAS'!$B$7:$B$23,'PE04-PR03-F02LISTAS'!$C$7:$C$23,""))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29" s="30" t="s">
        <v>147</v>
      </c>
      <c r="E29" s="30" t="s">
        <v>42</v>
      </c>
      <c r="F29" s="38" t="s">
        <v>60</v>
      </c>
      <c r="G29" s="37" t="s">
        <v>148</v>
      </c>
      <c r="H29" s="39" t="s">
        <v>149</v>
      </c>
      <c r="I29" s="30" t="s">
        <v>53</v>
      </c>
      <c r="J29" s="30" t="s">
        <v>63</v>
      </c>
      <c r="K29" s="36">
        <v>0.18</v>
      </c>
      <c r="L29" s="30" t="s">
        <v>150</v>
      </c>
      <c r="M29" s="30" t="s">
        <v>49</v>
      </c>
      <c r="N29" s="30" t="s">
        <v>50</v>
      </c>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row>
    <row r="30" spans="1:45" s="17" customFormat="1" ht="78" customHeight="1">
      <c r="A30" s="30" t="s">
        <v>151</v>
      </c>
      <c r="B30" s="30" t="s">
        <v>139</v>
      </c>
      <c r="C30" s="31" t="str">
        <f>IF(B30="","",_xlfn.XLOOKUP(B30,'PE04-PR03-F02LISTAS'!$B$7:$B$23,'PE04-PR03-F02LISTAS'!$C$7:$C$23,""))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30" s="30" t="s">
        <v>152</v>
      </c>
      <c r="E30" s="30" t="s">
        <v>42</v>
      </c>
      <c r="F30" s="30" t="s">
        <v>43</v>
      </c>
      <c r="G30" s="37" t="s">
        <v>153</v>
      </c>
      <c r="H30" s="30" t="s">
        <v>154</v>
      </c>
      <c r="I30" s="30" t="s">
        <v>46</v>
      </c>
      <c r="J30" s="30" t="s">
        <v>63</v>
      </c>
      <c r="K30" s="36">
        <v>0.08</v>
      </c>
      <c r="L30" s="30" t="s">
        <v>155</v>
      </c>
      <c r="M30" s="30" t="s">
        <v>49</v>
      </c>
      <c r="N30" s="30" t="s">
        <v>50</v>
      </c>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row>
    <row r="31" spans="1:45" s="17" customFormat="1" ht="78" customHeight="1">
      <c r="A31" s="30" t="s">
        <v>156</v>
      </c>
      <c r="B31" s="30" t="s">
        <v>139</v>
      </c>
      <c r="C31" s="31" t="str">
        <f>IF(B31="","",_xlfn.XLOOKUP(B31,'PE04-PR03-F02LISTAS'!$B$7:$B$23,'PE04-PR03-F02LISTAS'!$C$7:$C$23,""))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31" s="30" t="s">
        <v>157</v>
      </c>
      <c r="E31" s="30" t="s">
        <v>80</v>
      </c>
      <c r="F31" s="30" t="s">
        <v>43</v>
      </c>
      <c r="G31" s="37" t="s">
        <v>158</v>
      </c>
      <c r="H31" s="30" t="s">
        <v>159</v>
      </c>
      <c r="I31" s="30" t="s">
        <v>46</v>
      </c>
      <c r="J31" s="30" t="s">
        <v>47</v>
      </c>
      <c r="K31" s="36">
        <v>0.24</v>
      </c>
      <c r="L31" s="30" t="s">
        <v>160</v>
      </c>
      <c r="M31" s="30" t="s">
        <v>49</v>
      </c>
      <c r="N31" s="30" t="s">
        <v>50</v>
      </c>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row>
    <row r="32" spans="1:45" s="17" customFormat="1" ht="78" customHeight="1">
      <c r="A32" s="30" t="s">
        <v>156</v>
      </c>
      <c r="B32" s="30" t="s">
        <v>139</v>
      </c>
      <c r="C32" s="31" t="str">
        <f>IF(B32="","",_xlfn.XLOOKUP(B32,'PE04-PR03-F02LISTAS'!$B$7:$B$23,'PE04-PR03-F02LISTAS'!$C$7:$C$23,""))</f>
        <v xml:space="preserve">Promover capacidades ciudadanas en torno a la protección y el bienestar animal a través de estrategias de educación y participación ciudadana incidente, mediante el fortalecimiento y generación de espacios de interacción entre la institucionalidad y la ciudadanía, con el fin de prevenir el maltrato animal y la naturalización de la violencia de la que son sujetos.  </v>
      </c>
      <c r="D32" s="30" t="s">
        <v>157</v>
      </c>
      <c r="E32" s="30" t="s">
        <v>80</v>
      </c>
      <c r="F32" s="30" t="s">
        <v>43</v>
      </c>
      <c r="G32" s="37" t="s">
        <v>161</v>
      </c>
      <c r="H32" s="30" t="s">
        <v>162</v>
      </c>
      <c r="I32" s="30" t="s">
        <v>53</v>
      </c>
      <c r="J32" s="30" t="s">
        <v>47</v>
      </c>
      <c r="K32" s="36">
        <v>0.24</v>
      </c>
      <c r="L32" s="30" t="s">
        <v>163</v>
      </c>
      <c r="M32" s="30" t="s">
        <v>49</v>
      </c>
      <c r="N32" s="30" t="s">
        <v>50</v>
      </c>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row>
    <row r="33" spans="1:45" s="17" customFormat="1" ht="78" customHeight="1">
      <c r="A33" s="30" t="s">
        <v>164</v>
      </c>
      <c r="B33" s="30" t="s">
        <v>165</v>
      </c>
      <c r="C33" s="31" t="str">
        <f>IF(B33="","",_xlfn.XLOOKUP(B33,'PE04-PR03-F02LISTAS'!$B$7:$B$23,'PE04-PR03-F02LISTAS'!$C$7:$C$23,""))</f>
        <v xml:space="preserve">Promover las buenas prácticas en bienestar animal en los prestadores de servicio lícitos y con fines de lucro que trabajan para y con los animales en el Distrito Capital, dirigidas a prevenir los riesgos asociados con afectaciones en el bienestar, sufrimiento y maltrato animal, a través de la elaboración y divulgación de los lineamientos técnicos y la realización de actividades o acciones de inspección y vigilancia. </v>
      </c>
      <c r="D33" s="30" t="s">
        <v>166</v>
      </c>
      <c r="E33" s="30" t="s">
        <v>42</v>
      </c>
      <c r="F33" s="30" t="s">
        <v>60</v>
      </c>
      <c r="G33" s="30" t="s">
        <v>167</v>
      </c>
      <c r="H33" s="30" t="s">
        <v>168</v>
      </c>
      <c r="I33" s="30" t="s">
        <v>53</v>
      </c>
      <c r="J33" s="30" t="s">
        <v>47</v>
      </c>
      <c r="K33" s="36">
        <v>0.14000000000000001</v>
      </c>
      <c r="L33" s="30" t="s">
        <v>169</v>
      </c>
      <c r="M33" s="30" t="s">
        <v>49</v>
      </c>
      <c r="N33" s="30" t="s">
        <v>50</v>
      </c>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row>
    <row r="34" spans="1:45" s="17" customFormat="1" ht="78" customHeight="1">
      <c r="A34" s="30" t="s">
        <v>164</v>
      </c>
      <c r="B34" s="30" t="s">
        <v>165</v>
      </c>
      <c r="C34" s="31" t="str">
        <f>IF(B34="","",_xlfn.XLOOKUP(B34,'PE04-PR03-F02LISTAS'!$B$7:$B$23,'PE04-PR03-F02LISTAS'!$C$7:$C$23,""))</f>
        <v xml:space="preserve">Promover las buenas prácticas en bienestar animal en los prestadores de servicio lícitos y con fines de lucro que trabajan para y con los animales en el Distrito Capital, dirigidas a prevenir los riesgos asociados con afectaciones en el bienestar, sufrimiento y maltrato animal, a través de la elaboración y divulgación de los lineamientos técnicos y la realización de actividades o acciones de inspección y vigilancia. </v>
      </c>
      <c r="D34" s="30" t="s">
        <v>166</v>
      </c>
      <c r="E34" s="30" t="s">
        <v>42</v>
      </c>
      <c r="F34" s="30" t="s">
        <v>60</v>
      </c>
      <c r="G34" s="30" t="s">
        <v>170</v>
      </c>
      <c r="H34" s="30" t="s">
        <v>171</v>
      </c>
      <c r="I34" s="30" t="s">
        <v>53</v>
      </c>
      <c r="J34" s="30" t="s">
        <v>47</v>
      </c>
      <c r="K34" s="36">
        <v>0.14000000000000001</v>
      </c>
      <c r="L34" s="30" t="s">
        <v>172</v>
      </c>
      <c r="M34" s="30" t="s">
        <v>49</v>
      </c>
      <c r="N34" s="30" t="s">
        <v>50</v>
      </c>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row>
    <row r="35" spans="1:45" s="17" customFormat="1" ht="78" customHeight="1">
      <c r="A35" s="30" t="s">
        <v>164</v>
      </c>
      <c r="B35" s="30" t="s">
        <v>165</v>
      </c>
      <c r="C35" s="31" t="str">
        <f>IF(B35="","",_xlfn.XLOOKUP(B35,'PE04-PR03-F02LISTAS'!$B$7:$B$23,'PE04-PR03-F02LISTAS'!$C$7:$C$23,""))</f>
        <v xml:space="preserve">Promover las buenas prácticas en bienestar animal en los prestadores de servicio lícitos y con fines de lucro que trabajan para y con los animales en el Distrito Capital, dirigidas a prevenir los riesgos asociados con afectaciones en el bienestar, sufrimiento y maltrato animal, a través de la elaboración y divulgación de los lineamientos técnicos y la realización de actividades o acciones de inspección y vigilancia. </v>
      </c>
      <c r="D35" s="30" t="s">
        <v>166</v>
      </c>
      <c r="E35" s="30" t="s">
        <v>42</v>
      </c>
      <c r="F35" s="30" t="s">
        <v>60</v>
      </c>
      <c r="G35" s="30" t="s">
        <v>173</v>
      </c>
      <c r="H35" s="30" t="s">
        <v>174</v>
      </c>
      <c r="I35" s="30" t="s">
        <v>53</v>
      </c>
      <c r="J35" s="30" t="s">
        <v>47</v>
      </c>
      <c r="K35" s="36">
        <v>0.14000000000000001</v>
      </c>
      <c r="L35" s="30" t="s">
        <v>175</v>
      </c>
      <c r="M35" s="30" t="s">
        <v>49</v>
      </c>
      <c r="N35" s="30" t="s">
        <v>50</v>
      </c>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row>
    <row r="36" spans="1:45" s="17" customFormat="1" ht="78" customHeight="1">
      <c r="A36" s="30" t="s">
        <v>176</v>
      </c>
      <c r="B36" s="30" t="s">
        <v>177</v>
      </c>
      <c r="C36" s="31" t="str">
        <f>IF(B36="","",_xlfn.XLOOKUP(B36,'PE04-PR03-F02LISTAS'!$B$7:$B$23,'PE04-PR03-F02LISTAS'!$C$7:$C$23,""))</f>
        <v xml:space="preserve">Conocer el relacionamiento humano – animal a través del seguimiento de la política pública, análisis y generación de productos de investigación y alianzas institucionales, para incidir en la toma de decisiones en torno a la Protección y Bienestar Animal.
</v>
      </c>
      <c r="D36" s="30" t="s">
        <v>178</v>
      </c>
      <c r="E36" s="30" t="s">
        <v>42</v>
      </c>
      <c r="F36" s="30" t="s">
        <v>43</v>
      </c>
      <c r="G36" s="30" t="s">
        <v>179</v>
      </c>
      <c r="H36" s="30" t="s">
        <v>180</v>
      </c>
      <c r="I36" s="30" t="s">
        <v>46</v>
      </c>
      <c r="J36" s="30" t="s">
        <v>47</v>
      </c>
      <c r="K36" s="36">
        <v>0.14000000000000001</v>
      </c>
      <c r="L36" s="30" t="s">
        <v>181</v>
      </c>
      <c r="M36" s="30" t="s">
        <v>49</v>
      </c>
      <c r="N36" s="30" t="s">
        <v>50</v>
      </c>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row>
    <row r="37" spans="1:45" s="17" customFormat="1" ht="78" customHeight="1">
      <c r="A37" s="30" t="s">
        <v>182</v>
      </c>
      <c r="B37" s="30" t="s">
        <v>183</v>
      </c>
      <c r="C37" s="31" t="str">
        <f>IF(B37="","",_xlfn.XLOOKUP(B37,'PE04-PR03-F02LISTAS'!$B$7:$B$23,'PE04-PR03-F02LISTAS'!$C$7:$C$23,""))</f>
        <v xml:space="preserve">Orientar, representar, acompañar, conceptuar, revisar, compilar, actualizar, capacitar, sustanciar y gestionar dentro del marco de las competencias del Instituto Distrital de Protección y Bienestar Animal - IDPYBA, las peticiones, consultas ciudadanas, actos administrativos, proyectos normativos, denuncias, procesos judiciales, diligencias judiciales, policivas y administrativas, documentos de operación y gestión interna, entre otros, de manera que permita lograr estándares de eficiencia y seguridad jurídica, facilitando la toma de decisiones y la prevención del daño antijurídico.
</v>
      </c>
      <c r="D37" s="30" t="s">
        <v>184</v>
      </c>
      <c r="E37" s="30" t="s">
        <v>42</v>
      </c>
      <c r="F37" s="30" t="s">
        <v>49</v>
      </c>
      <c r="G37" s="30" t="s">
        <v>185</v>
      </c>
      <c r="H37" s="30" t="s">
        <v>186</v>
      </c>
      <c r="I37" s="30" t="s">
        <v>46</v>
      </c>
      <c r="J37" s="30" t="s">
        <v>63</v>
      </c>
      <c r="K37" s="36">
        <v>0.28000000000000003</v>
      </c>
      <c r="L37" s="30" t="s">
        <v>187</v>
      </c>
      <c r="M37" s="30" t="s">
        <v>49</v>
      </c>
      <c r="N37" s="30" t="s">
        <v>50</v>
      </c>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row>
    <row r="38" spans="1:45" s="17" customFormat="1" ht="136.5" customHeight="1">
      <c r="A38" s="30" t="s">
        <v>188</v>
      </c>
      <c r="B38" s="30" t="s">
        <v>183</v>
      </c>
      <c r="C38" s="31" t="str">
        <f>IF(B38="","",_xlfn.XLOOKUP(B38,'PE04-PR03-F02LISTAS'!$B$7:$B$23,'PE04-PR03-F02LISTAS'!$C$7:$C$23,""))</f>
        <v xml:space="preserve">Orientar, representar, acompañar, conceptuar, revisar, compilar, actualizar, capacitar, sustanciar y gestionar dentro del marco de las competencias del Instituto Distrital de Protección y Bienestar Animal - IDPYBA, las peticiones, consultas ciudadanas, actos administrativos, proyectos normativos, denuncias, procesos judiciales, diligencias judiciales, policivas y administrativas, documentos de operación y gestión interna, entre otros, de manera que permita lograr estándares de eficiencia y seguridad jurídica, facilitando la toma de decisiones y la prevención del daño antijurídico.
</v>
      </c>
      <c r="D38" s="30" t="s">
        <v>189</v>
      </c>
      <c r="E38" s="30" t="s">
        <v>42</v>
      </c>
      <c r="F38" s="30" t="s">
        <v>60</v>
      </c>
      <c r="G38" s="30" t="s">
        <v>190</v>
      </c>
      <c r="H38" s="30" t="s">
        <v>191</v>
      </c>
      <c r="I38" s="30" t="s">
        <v>53</v>
      </c>
      <c r="J38" s="30" t="s">
        <v>47</v>
      </c>
      <c r="K38" s="36">
        <v>0.17</v>
      </c>
      <c r="L38" s="30" t="s">
        <v>192</v>
      </c>
      <c r="M38" s="30" t="s">
        <v>49</v>
      </c>
      <c r="N38" s="30" t="s">
        <v>50</v>
      </c>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row>
    <row r="39" spans="1:45" s="17" customFormat="1" ht="78" customHeight="1">
      <c r="A39" s="30" t="s">
        <v>188</v>
      </c>
      <c r="B39" s="30" t="s">
        <v>183</v>
      </c>
      <c r="C39" s="31" t="str">
        <f>IF(B39="","",_xlfn.XLOOKUP(B39,'PE04-PR03-F02LISTAS'!$B$7:$B$23,'PE04-PR03-F02LISTAS'!$C$7:$C$23,""))</f>
        <v xml:space="preserve">Orientar, representar, acompañar, conceptuar, revisar, compilar, actualizar, capacitar, sustanciar y gestionar dentro del marco de las competencias del Instituto Distrital de Protección y Bienestar Animal - IDPYBA, las peticiones, consultas ciudadanas, actos administrativos, proyectos normativos, denuncias, procesos judiciales, diligencias judiciales, policivas y administrativas, documentos de operación y gestión interna, entre otros, de manera que permita lograr estándares de eficiencia y seguridad jurídica, facilitando la toma de decisiones y la prevención del daño antijurídico.
</v>
      </c>
      <c r="D39" s="30" t="s">
        <v>189</v>
      </c>
      <c r="E39" s="30" t="s">
        <v>42</v>
      </c>
      <c r="F39" s="30" t="s">
        <v>60</v>
      </c>
      <c r="G39" s="30" t="s">
        <v>193</v>
      </c>
      <c r="H39" s="30" t="s">
        <v>194</v>
      </c>
      <c r="I39" s="30" t="s">
        <v>195</v>
      </c>
      <c r="J39" s="30" t="s">
        <v>67</v>
      </c>
      <c r="K39" s="36">
        <v>0.17</v>
      </c>
      <c r="L39" s="30" t="s">
        <v>196</v>
      </c>
      <c r="M39" s="30" t="s">
        <v>49</v>
      </c>
      <c r="N39" s="30" t="s">
        <v>50</v>
      </c>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row>
    <row r="40" spans="1:45" s="17" customFormat="1" ht="78" customHeight="1">
      <c r="A40" s="30" t="s">
        <v>197</v>
      </c>
      <c r="B40" s="30" t="s">
        <v>198</v>
      </c>
      <c r="C40" s="31" t="str">
        <f>IF(B40="","",_xlfn.XLOOKUP(B40,'PE04-PR03-F02LISTAS'!$B$7:$B$23,'PE04-PR03-F02LISTAS'!$C$7:$C$23,""))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0" s="30" t="s">
        <v>199</v>
      </c>
      <c r="E40" s="30" t="s">
        <v>42</v>
      </c>
      <c r="F40" s="30" t="s">
        <v>49</v>
      </c>
      <c r="G40" s="30" t="s">
        <v>200</v>
      </c>
      <c r="H40" s="30" t="s">
        <v>201</v>
      </c>
      <c r="I40" s="30" t="s">
        <v>46</v>
      </c>
      <c r="J40" s="30" t="s">
        <v>47</v>
      </c>
      <c r="K40" s="36">
        <v>0.36</v>
      </c>
      <c r="L40" s="30" t="s">
        <v>202</v>
      </c>
      <c r="M40" s="30" t="s">
        <v>49</v>
      </c>
      <c r="N40" s="30" t="s">
        <v>50</v>
      </c>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row>
    <row r="41" spans="1:45" s="17" customFormat="1" ht="78" customHeight="1">
      <c r="A41" s="30" t="s">
        <v>197</v>
      </c>
      <c r="B41" s="30" t="s">
        <v>198</v>
      </c>
      <c r="C41" s="31" t="str">
        <f>IF(B41="","",_xlfn.XLOOKUP(B41,'PE04-PR03-F02LISTAS'!$B$7:$B$23,'PE04-PR03-F02LISTAS'!$C$7:$C$23,""))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1" s="30" t="s">
        <v>199</v>
      </c>
      <c r="E41" s="30" t="s">
        <v>42</v>
      </c>
      <c r="F41" s="30" t="s">
        <v>49</v>
      </c>
      <c r="G41" s="30" t="s">
        <v>203</v>
      </c>
      <c r="H41" s="30" t="s">
        <v>204</v>
      </c>
      <c r="I41" s="30" t="s">
        <v>46</v>
      </c>
      <c r="J41" s="30" t="s">
        <v>47</v>
      </c>
      <c r="K41" s="36">
        <v>0.36</v>
      </c>
      <c r="L41" s="30" t="s">
        <v>205</v>
      </c>
      <c r="M41" s="30" t="s">
        <v>49</v>
      </c>
      <c r="N41" s="30" t="s">
        <v>50</v>
      </c>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row>
    <row r="42" spans="1:45" s="17" customFormat="1" ht="78" customHeight="1">
      <c r="A42" s="30" t="s">
        <v>197</v>
      </c>
      <c r="B42" s="30" t="s">
        <v>198</v>
      </c>
      <c r="C42" s="31" t="str">
        <f>IF(B42="","",_xlfn.XLOOKUP(B42,'PE04-PR03-F02LISTAS'!$B$7:$B$23,'PE04-PR03-F02LISTAS'!$C$7:$C$23,""))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2" s="30" t="s">
        <v>199</v>
      </c>
      <c r="E42" s="30" t="s">
        <v>42</v>
      </c>
      <c r="F42" s="30" t="s">
        <v>49</v>
      </c>
      <c r="G42" s="30" t="s">
        <v>206</v>
      </c>
      <c r="H42" s="30" t="s">
        <v>207</v>
      </c>
      <c r="I42" s="30" t="s">
        <v>46</v>
      </c>
      <c r="J42" s="30" t="s">
        <v>47</v>
      </c>
      <c r="K42" s="36">
        <v>0.36</v>
      </c>
      <c r="L42" s="30" t="s">
        <v>208</v>
      </c>
      <c r="M42" s="30" t="s">
        <v>49</v>
      </c>
      <c r="N42" s="30" t="s">
        <v>50</v>
      </c>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row>
    <row r="43" spans="1:45" s="17" customFormat="1" ht="78" customHeight="1">
      <c r="A43" s="30" t="s">
        <v>197</v>
      </c>
      <c r="B43" s="30" t="s">
        <v>198</v>
      </c>
      <c r="C43" s="31" t="str">
        <f>IF(B43="","",_xlfn.XLOOKUP(B43,'PE04-PR03-F02LISTAS'!$B$7:$B$23,'PE04-PR03-F02LISTAS'!$C$7:$C$23,""))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3" s="30" t="s">
        <v>199</v>
      </c>
      <c r="E43" s="30" t="s">
        <v>42</v>
      </c>
      <c r="F43" s="30" t="s">
        <v>49</v>
      </c>
      <c r="G43" s="30" t="s">
        <v>209</v>
      </c>
      <c r="H43" s="30" t="s">
        <v>210</v>
      </c>
      <c r="I43" s="30" t="s">
        <v>46</v>
      </c>
      <c r="J43" s="30" t="s">
        <v>47</v>
      </c>
      <c r="K43" s="36">
        <v>0.36</v>
      </c>
      <c r="L43" s="30" t="s">
        <v>211</v>
      </c>
      <c r="M43" s="30" t="s">
        <v>49</v>
      </c>
      <c r="N43" s="30" t="s">
        <v>50</v>
      </c>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row>
    <row r="44" spans="1:45" s="17" customFormat="1" ht="78" customHeight="1">
      <c r="A44" s="30" t="s">
        <v>212</v>
      </c>
      <c r="B44" s="30" t="s">
        <v>198</v>
      </c>
      <c r="C44" s="31" t="str">
        <f>IF(B44="","",_xlfn.XLOOKUP(B44,'PE04-PR03-F02LISTAS'!$B$7:$B$23,'PE04-PR03-F02LISTAS'!$C$7:$C$23,""))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4" s="30" t="s">
        <v>213</v>
      </c>
      <c r="E44" s="30" t="s">
        <v>42</v>
      </c>
      <c r="F44" s="30" t="s">
        <v>60</v>
      </c>
      <c r="G44" s="30" t="s">
        <v>214</v>
      </c>
      <c r="H44" s="30" t="s">
        <v>215</v>
      </c>
      <c r="I44" s="30" t="s">
        <v>46</v>
      </c>
      <c r="J44" s="30" t="s">
        <v>47</v>
      </c>
      <c r="K44" s="41">
        <v>0.01</v>
      </c>
      <c r="L44" s="30" t="s">
        <v>216</v>
      </c>
      <c r="M44" s="30" t="s">
        <v>49</v>
      </c>
      <c r="N44" s="30" t="s">
        <v>50</v>
      </c>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row>
    <row r="45" spans="1:45" s="17" customFormat="1" ht="78" customHeight="1">
      <c r="A45" s="30" t="s">
        <v>212</v>
      </c>
      <c r="B45" s="30" t="s">
        <v>198</v>
      </c>
      <c r="C45" s="31" t="str">
        <f>IF(B45="","",_xlfn.XLOOKUP(B45,'PE04-PR03-F02LISTAS'!$B$7:$B$23,'PE04-PR03-F02LISTAS'!$C$7:$C$23,""))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5" s="30" t="s">
        <v>213</v>
      </c>
      <c r="E45" s="30" t="s">
        <v>42</v>
      </c>
      <c r="F45" s="30" t="s">
        <v>60</v>
      </c>
      <c r="G45" s="30" t="s">
        <v>217</v>
      </c>
      <c r="H45" s="30" t="s">
        <v>218</v>
      </c>
      <c r="I45" s="30" t="s">
        <v>46</v>
      </c>
      <c r="J45" s="30" t="s">
        <v>47</v>
      </c>
      <c r="K45" s="41">
        <v>0.01</v>
      </c>
      <c r="L45" s="30" t="s">
        <v>219</v>
      </c>
      <c r="M45" s="30" t="s">
        <v>49</v>
      </c>
      <c r="N45" s="30" t="s">
        <v>50</v>
      </c>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row>
    <row r="46" spans="1:45" s="17" customFormat="1" ht="78" customHeight="1">
      <c r="A46" s="30" t="s">
        <v>212</v>
      </c>
      <c r="B46" s="30" t="s">
        <v>198</v>
      </c>
      <c r="C46" s="31" t="str">
        <f>IF(B46="","",_xlfn.XLOOKUP(B46,'PE04-PR03-F02LISTAS'!$B$7:$B$23,'PE04-PR03-F02LISTAS'!$C$7:$C$23,""))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6" s="30" t="s">
        <v>213</v>
      </c>
      <c r="E46" s="30" t="s">
        <v>42</v>
      </c>
      <c r="F46" s="30" t="s">
        <v>60</v>
      </c>
      <c r="G46" s="30" t="s">
        <v>220</v>
      </c>
      <c r="H46" s="30" t="s">
        <v>221</v>
      </c>
      <c r="I46" s="30" t="s">
        <v>46</v>
      </c>
      <c r="J46" s="30" t="s">
        <v>67</v>
      </c>
      <c r="K46" s="41">
        <v>0.01</v>
      </c>
      <c r="L46" s="30" t="s">
        <v>222</v>
      </c>
      <c r="M46" s="30" t="s">
        <v>49</v>
      </c>
      <c r="N46" s="30" t="s">
        <v>50</v>
      </c>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row>
    <row r="47" spans="1:45" s="17" customFormat="1" ht="78" customHeight="1">
      <c r="A47" s="30" t="s">
        <v>212</v>
      </c>
      <c r="B47" s="30" t="s">
        <v>198</v>
      </c>
      <c r="C47" s="31" t="str">
        <f>IF(B47="","",_xlfn.XLOOKUP(B47,'PE04-PR03-F02LISTAS'!$B$7:$B$23,'PE04-PR03-F02LISTAS'!$C$7:$C$23,""))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7" s="30" t="s">
        <v>213</v>
      </c>
      <c r="E47" s="30" t="s">
        <v>42</v>
      </c>
      <c r="F47" s="30" t="s">
        <v>60</v>
      </c>
      <c r="G47" s="30" t="s">
        <v>223</v>
      </c>
      <c r="H47" s="30" t="s">
        <v>224</v>
      </c>
      <c r="I47" s="30" t="s">
        <v>46</v>
      </c>
      <c r="J47" s="30" t="s">
        <v>225</v>
      </c>
      <c r="K47" s="41">
        <v>0.01</v>
      </c>
      <c r="L47" s="30" t="s">
        <v>226</v>
      </c>
      <c r="M47" s="30" t="s">
        <v>49</v>
      </c>
      <c r="N47" s="30" t="s">
        <v>50</v>
      </c>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row>
    <row r="48" spans="1:45" s="17" customFormat="1" ht="78" customHeight="1">
      <c r="A48" s="30" t="s">
        <v>212</v>
      </c>
      <c r="B48" s="30" t="s">
        <v>198</v>
      </c>
      <c r="C48" s="31" t="str">
        <f>IF(B48="","",_xlfn.XLOOKUP(B48,'PE04-PR03-F02LISTAS'!$B$7:$B$23,'PE04-PR03-F02LISTAS'!$C$7:$C$23,""))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8" s="30" t="s">
        <v>213</v>
      </c>
      <c r="E48" s="30" t="s">
        <v>42</v>
      </c>
      <c r="F48" s="30" t="s">
        <v>60</v>
      </c>
      <c r="G48" s="30" t="s">
        <v>227</v>
      </c>
      <c r="H48" s="30" t="s">
        <v>228</v>
      </c>
      <c r="I48" s="30" t="s">
        <v>46</v>
      </c>
      <c r="J48" s="30" t="s">
        <v>47</v>
      </c>
      <c r="K48" s="41">
        <v>0.01</v>
      </c>
      <c r="L48" s="30" t="s">
        <v>229</v>
      </c>
      <c r="M48" s="30" t="s">
        <v>49</v>
      </c>
      <c r="N48" s="30" t="s">
        <v>50</v>
      </c>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row>
    <row r="49" spans="1:45" s="17" customFormat="1" ht="78" customHeight="1">
      <c r="A49" s="30" t="s">
        <v>212</v>
      </c>
      <c r="B49" s="30" t="s">
        <v>198</v>
      </c>
      <c r="C49" s="31" t="str">
        <f>IF(B49="","",_xlfn.XLOOKUP(B49,'PE04-PR03-F02LISTAS'!$B$7:$B$23,'PE04-PR03-F02LISTAS'!$C$7:$C$23,""))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49" s="30" t="s">
        <v>213</v>
      </c>
      <c r="E49" s="30" t="s">
        <v>42</v>
      </c>
      <c r="F49" s="30" t="s">
        <v>60</v>
      </c>
      <c r="G49" s="30" t="s">
        <v>230</v>
      </c>
      <c r="H49" s="30" t="s">
        <v>231</v>
      </c>
      <c r="I49" s="30" t="s">
        <v>53</v>
      </c>
      <c r="J49" s="30" t="s">
        <v>63</v>
      </c>
      <c r="K49" s="41">
        <v>0.01</v>
      </c>
      <c r="L49" s="30" t="s">
        <v>232</v>
      </c>
      <c r="M49" s="30" t="s">
        <v>49</v>
      </c>
      <c r="N49" s="30" t="s">
        <v>50</v>
      </c>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row>
    <row r="50" spans="1:45" s="17" customFormat="1" ht="78" customHeight="1">
      <c r="A50" s="30" t="s">
        <v>233</v>
      </c>
      <c r="B50" s="30" t="s">
        <v>198</v>
      </c>
      <c r="C50" s="31" t="str">
        <f>IF(B50="","",_xlfn.XLOOKUP(B50,'PE04-PR03-F02LISTAS'!$B$7:$B$23,'PE04-PR03-F02LISTAS'!$C$7:$C$23,""))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0" s="30" t="s">
        <v>234</v>
      </c>
      <c r="E50" s="30" t="s">
        <v>42</v>
      </c>
      <c r="F50" s="30" t="s">
        <v>49</v>
      </c>
      <c r="G50" s="30" t="s">
        <v>235</v>
      </c>
      <c r="H50" s="30" t="s">
        <v>236</v>
      </c>
      <c r="I50" s="30" t="s">
        <v>53</v>
      </c>
      <c r="J50" s="30" t="s">
        <v>47</v>
      </c>
      <c r="K50" s="41">
        <v>0.3</v>
      </c>
      <c r="L50" s="30" t="s">
        <v>237</v>
      </c>
      <c r="M50" s="30" t="s">
        <v>49</v>
      </c>
      <c r="N50" s="30" t="s">
        <v>50</v>
      </c>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row>
    <row r="51" spans="1:45" s="17" customFormat="1" ht="78" customHeight="1">
      <c r="A51" s="30" t="s">
        <v>233</v>
      </c>
      <c r="B51" s="30" t="s">
        <v>198</v>
      </c>
      <c r="C51" s="31" t="str">
        <f>IF(B51="","",_xlfn.XLOOKUP(B51,'PE04-PR03-F02LISTAS'!$B$7:$B$23,'PE04-PR03-F02LISTAS'!$C$7:$C$23,""))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1" s="30" t="s">
        <v>234</v>
      </c>
      <c r="E51" s="30" t="s">
        <v>42</v>
      </c>
      <c r="F51" s="30" t="s">
        <v>49</v>
      </c>
      <c r="G51" s="30" t="s">
        <v>238</v>
      </c>
      <c r="H51" s="30" t="s">
        <v>239</v>
      </c>
      <c r="I51" s="30" t="s">
        <v>53</v>
      </c>
      <c r="J51" s="30" t="s">
        <v>47</v>
      </c>
      <c r="K51" s="41">
        <v>0.3</v>
      </c>
      <c r="L51" s="30" t="s">
        <v>240</v>
      </c>
      <c r="M51" s="30" t="s">
        <v>49</v>
      </c>
      <c r="N51" s="30" t="s">
        <v>50</v>
      </c>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row>
    <row r="52" spans="1:45" s="17" customFormat="1" ht="78" customHeight="1">
      <c r="A52" s="30" t="s">
        <v>241</v>
      </c>
      <c r="B52" s="30" t="s">
        <v>198</v>
      </c>
      <c r="C52" s="31" t="str">
        <f>IF(B52="","",_xlfn.XLOOKUP(B52,'PE04-PR03-F02LISTAS'!$B$7:$B$23,'PE04-PR03-F02LISTAS'!$C$7:$C$23,""))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2" s="30" t="s">
        <v>242</v>
      </c>
      <c r="E52" s="30" t="s">
        <v>42</v>
      </c>
      <c r="F52" s="30" t="s">
        <v>49</v>
      </c>
      <c r="G52" s="30" t="s">
        <v>243</v>
      </c>
      <c r="H52" s="30" t="s">
        <v>244</v>
      </c>
      <c r="I52" s="30" t="s">
        <v>46</v>
      </c>
      <c r="J52" s="30" t="s">
        <v>63</v>
      </c>
      <c r="K52" s="41">
        <v>0.12</v>
      </c>
      <c r="L52" s="30" t="s">
        <v>245</v>
      </c>
      <c r="M52" s="30" t="s">
        <v>49</v>
      </c>
      <c r="N52" s="30" t="s">
        <v>50</v>
      </c>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row>
    <row r="53" spans="1:45" s="17" customFormat="1" ht="78" customHeight="1">
      <c r="A53" s="30" t="s">
        <v>241</v>
      </c>
      <c r="B53" s="30" t="s">
        <v>198</v>
      </c>
      <c r="C53" s="31" t="str">
        <f>IF(B53="","",_xlfn.XLOOKUP(B53,'PE04-PR03-F02LISTAS'!$B$7:$B$23,'PE04-PR03-F02LISTAS'!$C$7:$C$23,""))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3" s="30" t="s">
        <v>242</v>
      </c>
      <c r="E53" s="30" t="s">
        <v>42</v>
      </c>
      <c r="F53" s="30" t="s">
        <v>49</v>
      </c>
      <c r="G53" s="30" t="s">
        <v>246</v>
      </c>
      <c r="H53" s="30" t="s">
        <v>247</v>
      </c>
      <c r="I53" s="30" t="s">
        <v>46</v>
      </c>
      <c r="J53" s="30" t="s">
        <v>47</v>
      </c>
      <c r="K53" s="41">
        <v>0.12</v>
      </c>
      <c r="L53" s="42" t="s">
        <v>248</v>
      </c>
      <c r="M53" s="30" t="s">
        <v>49</v>
      </c>
      <c r="N53" s="30" t="s">
        <v>249</v>
      </c>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row>
    <row r="54" spans="1:45" s="17" customFormat="1" ht="78" customHeight="1">
      <c r="A54" s="30" t="s">
        <v>241</v>
      </c>
      <c r="B54" s="30" t="s">
        <v>198</v>
      </c>
      <c r="C54" s="31" t="str">
        <f>IF(B54="","",_xlfn.XLOOKUP(B54,'PE04-PR03-F02LISTAS'!$B$7:$B$23,'PE04-PR03-F02LISTAS'!$C$7:$C$23,""))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4" s="30" t="s">
        <v>242</v>
      </c>
      <c r="E54" s="30" t="s">
        <v>42</v>
      </c>
      <c r="F54" s="30" t="s">
        <v>49</v>
      </c>
      <c r="G54" s="30" t="s">
        <v>250</v>
      </c>
      <c r="H54" s="30" t="s">
        <v>251</v>
      </c>
      <c r="I54" s="30" t="s">
        <v>53</v>
      </c>
      <c r="J54" s="30" t="s">
        <v>47</v>
      </c>
      <c r="K54" s="41">
        <v>0.12</v>
      </c>
      <c r="L54" s="30" t="s">
        <v>252</v>
      </c>
      <c r="M54" s="30" t="s">
        <v>49</v>
      </c>
      <c r="N54" s="30" t="s">
        <v>50</v>
      </c>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row>
    <row r="55" spans="1:45" s="17" customFormat="1" ht="78" customHeight="1">
      <c r="A55" s="30" t="s">
        <v>253</v>
      </c>
      <c r="B55" s="30" t="s">
        <v>198</v>
      </c>
      <c r="C55" s="31" t="str">
        <f>IF(B55="","",_xlfn.XLOOKUP(B55,'PE04-PR03-F02LISTAS'!$B$7:$B$23,'PE04-PR03-F02LISTAS'!$C$7:$C$23,""))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5" s="30" t="s">
        <v>254</v>
      </c>
      <c r="E55" s="30" t="s">
        <v>42</v>
      </c>
      <c r="F55" s="30" t="s">
        <v>49</v>
      </c>
      <c r="G55" s="30" t="s">
        <v>255</v>
      </c>
      <c r="H55" s="30" t="s">
        <v>256</v>
      </c>
      <c r="I55" s="30" t="s">
        <v>53</v>
      </c>
      <c r="J55" s="30" t="s">
        <v>225</v>
      </c>
      <c r="K55" s="36">
        <v>0.3</v>
      </c>
      <c r="L55" s="30" t="s">
        <v>257</v>
      </c>
      <c r="M55" s="30" t="s">
        <v>49</v>
      </c>
      <c r="N55" s="30" t="s">
        <v>50</v>
      </c>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row>
    <row r="56" spans="1:45" s="17" customFormat="1" ht="78" customHeight="1">
      <c r="A56" s="30" t="s">
        <v>253</v>
      </c>
      <c r="B56" s="30" t="s">
        <v>198</v>
      </c>
      <c r="C56" s="31" t="str">
        <f>IF(B56="","",_xlfn.XLOOKUP(B56,'PE04-PR03-F02LISTAS'!$B$7:$B$23,'PE04-PR03-F02LISTAS'!$C$7:$C$23,""))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6" s="30" t="s">
        <v>254</v>
      </c>
      <c r="E56" s="30" t="s">
        <v>42</v>
      </c>
      <c r="F56" s="30" t="s">
        <v>49</v>
      </c>
      <c r="G56" s="30" t="s">
        <v>258</v>
      </c>
      <c r="H56" s="30" t="s">
        <v>259</v>
      </c>
      <c r="I56" s="30" t="s">
        <v>53</v>
      </c>
      <c r="J56" s="30" t="s">
        <v>225</v>
      </c>
      <c r="K56" s="36">
        <v>0.3</v>
      </c>
      <c r="L56" s="30" t="s">
        <v>260</v>
      </c>
      <c r="M56" s="30" t="s">
        <v>49</v>
      </c>
      <c r="N56" s="30" t="s">
        <v>50</v>
      </c>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row>
    <row r="57" spans="1:45" s="17" customFormat="1" ht="78" customHeight="1">
      <c r="A57" s="30" t="s">
        <v>253</v>
      </c>
      <c r="B57" s="30" t="s">
        <v>198</v>
      </c>
      <c r="C57" s="31" t="str">
        <f>IF(B57="","",_xlfn.XLOOKUP(B57,'PE04-PR03-F02LISTAS'!$B$7:$B$23,'PE04-PR03-F02LISTAS'!$C$7:$C$23,""))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7" s="30" t="s">
        <v>254</v>
      </c>
      <c r="E57" s="30" t="s">
        <v>42</v>
      </c>
      <c r="F57" s="30" t="s">
        <v>49</v>
      </c>
      <c r="G57" s="30" t="s">
        <v>261</v>
      </c>
      <c r="H57" s="30" t="s">
        <v>262</v>
      </c>
      <c r="I57" s="30" t="s">
        <v>53</v>
      </c>
      <c r="J57" s="30" t="s">
        <v>47</v>
      </c>
      <c r="K57" s="36">
        <v>0.3</v>
      </c>
      <c r="L57" s="30" t="s">
        <v>263</v>
      </c>
      <c r="M57" s="30" t="s">
        <v>49</v>
      </c>
      <c r="N57" s="30" t="s">
        <v>50</v>
      </c>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row>
    <row r="58" spans="1:45" s="17" customFormat="1" ht="78" customHeight="1">
      <c r="A58" s="30" t="s">
        <v>253</v>
      </c>
      <c r="B58" s="30" t="s">
        <v>198</v>
      </c>
      <c r="C58" s="31" t="str">
        <f>IF(B58="","",_xlfn.XLOOKUP(B58,'PE04-PR03-F02LISTAS'!$B$7:$B$23,'PE04-PR03-F02LISTAS'!$C$7:$C$23,""))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8" s="30" t="s">
        <v>254</v>
      </c>
      <c r="E58" s="30" t="s">
        <v>42</v>
      </c>
      <c r="F58" s="30" t="s">
        <v>49</v>
      </c>
      <c r="G58" s="30" t="s">
        <v>264</v>
      </c>
      <c r="H58" s="30" t="s">
        <v>265</v>
      </c>
      <c r="I58" s="30" t="s">
        <v>53</v>
      </c>
      <c r="J58" s="30" t="s">
        <v>47</v>
      </c>
      <c r="K58" s="36">
        <v>0.3</v>
      </c>
      <c r="L58" s="30" t="s">
        <v>266</v>
      </c>
      <c r="M58" s="30" t="s">
        <v>49</v>
      </c>
      <c r="N58" s="30" t="s">
        <v>50</v>
      </c>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row>
    <row r="59" spans="1:45" s="17" customFormat="1" ht="78" customHeight="1">
      <c r="A59" s="30" t="s">
        <v>253</v>
      </c>
      <c r="B59" s="30" t="s">
        <v>198</v>
      </c>
      <c r="C59" s="31" t="str">
        <f>IF(B59="","",_xlfn.XLOOKUP(B59,'PE04-PR03-F02LISTAS'!$B$7:$B$23,'PE04-PR03-F02LISTAS'!$C$7:$C$23,""))</f>
        <v>Gestionar los recursos al servicio de la Entidad, mediante la prestación de los servicios de apoyo administrativo, control de inventarios y servicios ambientales, con el fin de garantizar el efectivo funcionamiento de la Entidad.</v>
      </c>
      <c r="D59" s="30" t="s">
        <v>254</v>
      </c>
      <c r="E59" s="30" t="s">
        <v>42</v>
      </c>
      <c r="F59" s="30" t="s">
        <v>49</v>
      </c>
      <c r="G59" s="30" t="s">
        <v>267</v>
      </c>
      <c r="H59" s="30" t="s">
        <v>268</v>
      </c>
      <c r="I59" s="30" t="s">
        <v>53</v>
      </c>
      <c r="J59" s="30" t="s">
        <v>47</v>
      </c>
      <c r="K59" s="36">
        <v>0.3</v>
      </c>
      <c r="L59" s="30" t="s">
        <v>269</v>
      </c>
      <c r="M59" s="30" t="s">
        <v>49</v>
      </c>
      <c r="N59" s="30" t="s">
        <v>50</v>
      </c>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row>
    <row r="60" spans="1:45" s="17" customFormat="1" ht="78" customHeight="1">
      <c r="A60" s="30" t="s">
        <v>270</v>
      </c>
      <c r="B60" s="30" t="s">
        <v>271</v>
      </c>
      <c r="C60" s="31" t="str">
        <f>IF(B60="","",_xlfn.XLOOKUP(B60,'PE04-PR03-F02LISTAS'!$B$7:$B$23,'PE04-PR03-F02LISTAS'!$C$7:$C$23,""))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0" s="30" t="s">
        <v>272</v>
      </c>
      <c r="E60" s="30" t="s">
        <v>42</v>
      </c>
      <c r="F60" s="30" t="s">
        <v>43</v>
      </c>
      <c r="G60" s="30" t="s">
        <v>273</v>
      </c>
      <c r="H60" s="30" t="s">
        <v>274</v>
      </c>
      <c r="I60" s="30" t="s">
        <v>53</v>
      </c>
      <c r="J60" s="30" t="s">
        <v>63</v>
      </c>
      <c r="K60" s="36">
        <v>0.15</v>
      </c>
      <c r="L60" s="30" t="s">
        <v>275</v>
      </c>
      <c r="M60" s="30" t="s">
        <v>49</v>
      </c>
      <c r="N60" s="30" t="s">
        <v>50</v>
      </c>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row>
    <row r="61" spans="1:45" s="17" customFormat="1" ht="78" customHeight="1">
      <c r="A61" s="30" t="s">
        <v>270</v>
      </c>
      <c r="B61" s="30" t="s">
        <v>271</v>
      </c>
      <c r="C61" s="31" t="str">
        <f>IF(B61="","",_xlfn.XLOOKUP(B61,'PE04-PR03-F02LISTAS'!$B$7:$B$23,'PE04-PR03-F02LISTAS'!$C$7:$C$23,""))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1" s="30" t="s">
        <v>272</v>
      </c>
      <c r="E61" s="30" t="s">
        <v>42</v>
      </c>
      <c r="F61" s="30" t="s">
        <v>43</v>
      </c>
      <c r="G61" s="30" t="s">
        <v>276</v>
      </c>
      <c r="H61" s="30" t="s">
        <v>277</v>
      </c>
      <c r="I61" s="30" t="s">
        <v>53</v>
      </c>
      <c r="J61" s="30" t="s">
        <v>63</v>
      </c>
      <c r="K61" s="36">
        <v>0.15</v>
      </c>
      <c r="L61" s="30" t="s">
        <v>278</v>
      </c>
      <c r="M61" s="30" t="s">
        <v>49</v>
      </c>
      <c r="N61" s="30" t="s">
        <v>50</v>
      </c>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row>
    <row r="62" spans="1:45" s="17" customFormat="1" ht="78" customHeight="1">
      <c r="A62" s="30" t="s">
        <v>270</v>
      </c>
      <c r="B62" s="30" t="s">
        <v>271</v>
      </c>
      <c r="C62" s="31" t="str">
        <f>IF(B62="","",_xlfn.XLOOKUP(B62,'PE04-PR03-F02LISTAS'!$B$7:$B$23,'PE04-PR03-F02LISTAS'!$C$7:$C$23,""))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2" s="30" t="s">
        <v>272</v>
      </c>
      <c r="E62" s="30" t="s">
        <v>42</v>
      </c>
      <c r="F62" s="30" t="s">
        <v>43</v>
      </c>
      <c r="G62" s="30" t="s">
        <v>279</v>
      </c>
      <c r="H62" s="30" t="s">
        <v>280</v>
      </c>
      <c r="I62" s="30" t="s">
        <v>46</v>
      </c>
      <c r="J62" s="30" t="s">
        <v>63</v>
      </c>
      <c r="K62" s="36">
        <v>0.15</v>
      </c>
      <c r="L62" s="30" t="s">
        <v>281</v>
      </c>
      <c r="M62" s="30" t="s">
        <v>49</v>
      </c>
      <c r="N62" s="30" t="s">
        <v>50</v>
      </c>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row>
    <row r="63" spans="1:45" s="17" customFormat="1" ht="78" customHeight="1">
      <c r="A63" s="30" t="s">
        <v>270</v>
      </c>
      <c r="B63" s="30" t="s">
        <v>271</v>
      </c>
      <c r="C63" s="31" t="str">
        <f>IF(B63="","",_xlfn.XLOOKUP(B63,'PE04-PR03-F02LISTAS'!$B$7:$B$23,'PE04-PR03-F02LISTAS'!$C$7:$C$23,""))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3" s="30" t="s">
        <v>272</v>
      </c>
      <c r="E63" s="30" t="s">
        <v>42</v>
      </c>
      <c r="F63" s="30" t="s">
        <v>43</v>
      </c>
      <c r="G63" s="30" t="s">
        <v>282</v>
      </c>
      <c r="H63" s="30" t="s">
        <v>283</v>
      </c>
      <c r="I63" s="30" t="s">
        <v>195</v>
      </c>
      <c r="J63" s="30" t="s">
        <v>47</v>
      </c>
      <c r="K63" s="36">
        <v>0.15</v>
      </c>
      <c r="L63" s="30" t="s">
        <v>284</v>
      </c>
      <c r="M63" s="30" t="s">
        <v>49</v>
      </c>
      <c r="N63" s="30" t="s">
        <v>50</v>
      </c>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row>
    <row r="64" spans="1:45" s="17" customFormat="1" ht="78" customHeight="1">
      <c r="A64" s="30" t="s">
        <v>285</v>
      </c>
      <c r="B64" s="30" t="s">
        <v>271</v>
      </c>
      <c r="C64" s="31" t="str">
        <f>IF(B64="","",_xlfn.XLOOKUP(B64,'PE04-PR03-F02LISTAS'!$B$7:$B$23,'PE04-PR03-F02LISTAS'!$C$7:$C$23,""))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4" s="30" t="s">
        <v>286</v>
      </c>
      <c r="E64" s="30" t="s">
        <v>42</v>
      </c>
      <c r="F64" s="30" t="s">
        <v>43</v>
      </c>
      <c r="G64" s="30" t="s">
        <v>287</v>
      </c>
      <c r="H64" s="30" t="s">
        <v>288</v>
      </c>
      <c r="I64" s="30" t="s">
        <v>195</v>
      </c>
      <c r="J64" s="30" t="s">
        <v>47</v>
      </c>
      <c r="K64" s="36">
        <v>7.0000000000000007E-2</v>
      </c>
      <c r="L64" s="30" t="s">
        <v>289</v>
      </c>
      <c r="M64" s="30" t="s">
        <v>49</v>
      </c>
      <c r="N64" s="30" t="s">
        <v>50</v>
      </c>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row>
    <row r="65" spans="1:45" s="17" customFormat="1" ht="78" customHeight="1">
      <c r="A65" s="30" t="s">
        <v>285</v>
      </c>
      <c r="B65" s="30" t="s">
        <v>271</v>
      </c>
      <c r="C65" s="31" t="str">
        <f>IF(B65="","",_xlfn.XLOOKUP(B65,'PE04-PR03-F02LISTAS'!$B$7:$B$23,'PE04-PR03-F02LISTAS'!$C$7:$C$23,""))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5" s="30" t="s">
        <v>286</v>
      </c>
      <c r="E65" s="30" t="s">
        <v>42</v>
      </c>
      <c r="F65" s="30" t="s">
        <v>43</v>
      </c>
      <c r="G65" s="30" t="s">
        <v>290</v>
      </c>
      <c r="H65" s="30" t="s">
        <v>291</v>
      </c>
      <c r="I65" s="30" t="s">
        <v>53</v>
      </c>
      <c r="J65" s="30" t="s">
        <v>47</v>
      </c>
      <c r="K65" s="36">
        <v>7.0000000000000007E-2</v>
      </c>
      <c r="L65" s="30" t="s">
        <v>292</v>
      </c>
      <c r="M65" s="30" t="s">
        <v>49</v>
      </c>
      <c r="N65" s="30" t="s">
        <v>50</v>
      </c>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row>
    <row r="66" spans="1:45" s="17" customFormat="1" ht="78" customHeight="1">
      <c r="A66" s="30" t="s">
        <v>285</v>
      </c>
      <c r="B66" s="30" t="s">
        <v>271</v>
      </c>
      <c r="C66" s="31" t="str">
        <f>IF(B66="","",_xlfn.XLOOKUP(B66,'PE04-PR03-F02LISTAS'!$B$7:$B$23,'PE04-PR03-F02LISTAS'!$C$7:$C$23,""))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6" s="30" t="s">
        <v>286</v>
      </c>
      <c r="E66" s="30" t="s">
        <v>42</v>
      </c>
      <c r="F66" s="30" t="s">
        <v>43</v>
      </c>
      <c r="G66" s="30" t="s">
        <v>293</v>
      </c>
      <c r="H66" s="30" t="s">
        <v>294</v>
      </c>
      <c r="I66" s="30" t="s">
        <v>46</v>
      </c>
      <c r="J66" s="30" t="s">
        <v>47</v>
      </c>
      <c r="K66" s="36">
        <v>7.0000000000000007E-2</v>
      </c>
      <c r="L66" s="30" t="s">
        <v>295</v>
      </c>
      <c r="M66" s="30" t="s">
        <v>49</v>
      </c>
      <c r="N66" s="30" t="s">
        <v>50</v>
      </c>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row>
    <row r="67" spans="1:45" s="17" customFormat="1" ht="78" customHeight="1">
      <c r="A67" s="30" t="s">
        <v>296</v>
      </c>
      <c r="B67" s="30" t="s">
        <v>271</v>
      </c>
      <c r="C67" s="31" t="str">
        <f>IF(B67="","",_xlfn.XLOOKUP(B67,'PE04-PR03-F02LISTAS'!$B$7:$B$23,'PE04-PR03-F02LISTAS'!$C$7:$C$23,""))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7" s="30" t="s">
        <v>297</v>
      </c>
      <c r="E67" s="30" t="s">
        <v>42</v>
      </c>
      <c r="F67" s="30" t="s">
        <v>43</v>
      </c>
      <c r="G67" s="30" t="s">
        <v>298</v>
      </c>
      <c r="H67" s="30" t="s">
        <v>299</v>
      </c>
      <c r="I67" s="30" t="s">
        <v>46</v>
      </c>
      <c r="J67" s="30" t="s">
        <v>47</v>
      </c>
      <c r="K67" s="36">
        <v>0.3</v>
      </c>
      <c r="L67" s="30" t="s">
        <v>300</v>
      </c>
      <c r="M67" s="30" t="s">
        <v>49</v>
      </c>
      <c r="N67" s="30" t="s">
        <v>50</v>
      </c>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row>
    <row r="68" spans="1:45" s="17" customFormat="1" ht="78" customHeight="1">
      <c r="A68" s="30" t="s">
        <v>296</v>
      </c>
      <c r="B68" s="30" t="s">
        <v>271</v>
      </c>
      <c r="C68" s="31" t="str">
        <f>IF(B68="","",_xlfn.XLOOKUP(B68,'PE04-PR03-F02LISTAS'!$B$7:$B$23,'PE04-PR03-F02LISTAS'!$C$7:$C$23,""))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8" s="30" t="s">
        <v>297</v>
      </c>
      <c r="E68" s="30" t="s">
        <v>42</v>
      </c>
      <c r="F68" s="30" t="s">
        <v>43</v>
      </c>
      <c r="G68" s="30" t="s">
        <v>301</v>
      </c>
      <c r="H68" s="30" t="s">
        <v>302</v>
      </c>
      <c r="I68" s="30" t="s">
        <v>53</v>
      </c>
      <c r="J68" s="30" t="s">
        <v>47</v>
      </c>
      <c r="K68" s="36">
        <v>0.3</v>
      </c>
      <c r="L68" s="30" t="s">
        <v>303</v>
      </c>
      <c r="M68" s="30" t="s">
        <v>49</v>
      </c>
      <c r="N68" s="30" t="s">
        <v>50</v>
      </c>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row>
    <row r="69" spans="1:45" s="17" customFormat="1" ht="78" customHeight="1">
      <c r="A69" s="30" t="s">
        <v>296</v>
      </c>
      <c r="B69" s="30" t="s">
        <v>271</v>
      </c>
      <c r="C69" s="31" t="str">
        <f>IF(B69="","",_xlfn.XLOOKUP(B69,'PE04-PR03-F02LISTAS'!$B$7:$B$23,'PE04-PR03-F02LISTAS'!$C$7:$C$23,""))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69" s="30" t="s">
        <v>297</v>
      </c>
      <c r="E69" s="30" t="s">
        <v>42</v>
      </c>
      <c r="F69" s="30" t="s">
        <v>43</v>
      </c>
      <c r="G69" s="30" t="s">
        <v>304</v>
      </c>
      <c r="H69" s="30" t="s">
        <v>305</v>
      </c>
      <c r="I69" s="30" t="s">
        <v>195</v>
      </c>
      <c r="J69" s="30" t="s">
        <v>47</v>
      </c>
      <c r="K69" s="36">
        <v>0.3</v>
      </c>
      <c r="L69" s="30" t="s">
        <v>306</v>
      </c>
      <c r="M69" s="30" t="s">
        <v>49</v>
      </c>
      <c r="N69" s="30" t="s">
        <v>50</v>
      </c>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row>
    <row r="70" spans="1:45" s="17" customFormat="1" ht="78" customHeight="1">
      <c r="A70" s="30" t="s">
        <v>307</v>
      </c>
      <c r="B70" s="30" t="s">
        <v>271</v>
      </c>
      <c r="C70" s="31" t="str">
        <f>IF(B70="","",_xlfn.XLOOKUP(B70,'PE04-PR03-F02LISTAS'!$B$7:$B$23,'PE04-PR03-F02LISTAS'!$C$7:$C$23,""))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70" s="30" t="s">
        <v>308</v>
      </c>
      <c r="E70" s="30" t="s">
        <v>80</v>
      </c>
      <c r="F70" s="30" t="s">
        <v>43</v>
      </c>
      <c r="G70" s="30" t="s">
        <v>309</v>
      </c>
      <c r="H70" s="30" t="s">
        <v>310</v>
      </c>
      <c r="I70" s="30" t="s">
        <v>46</v>
      </c>
      <c r="J70" s="30" t="s">
        <v>67</v>
      </c>
      <c r="K70" s="36">
        <v>0.3</v>
      </c>
      <c r="L70" s="30" t="s">
        <v>311</v>
      </c>
      <c r="M70" s="30" t="s">
        <v>49</v>
      </c>
      <c r="N70" s="30" t="s">
        <v>50</v>
      </c>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row>
    <row r="71" spans="1:45" s="17" customFormat="1" ht="78" customHeight="1">
      <c r="A71" s="30" t="s">
        <v>307</v>
      </c>
      <c r="B71" s="30" t="s">
        <v>271</v>
      </c>
      <c r="C71" s="31" t="str">
        <f>IF(B71="","",_xlfn.XLOOKUP(B71,'PE04-PR03-F02LISTAS'!$B$7:$B$23,'PE04-PR03-F02LISTAS'!$C$7:$C$23,""))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71" s="30" t="s">
        <v>308</v>
      </c>
      <c r="E71" s="30" t="s">
        <v>80</v>
      </c>
      <c r="F71" s="30" t="s">
        <v>43</v>
      </c>
      <c r="G71" s="30" t="s">
        <v>312</v>
      </c>
      <c r="H71" s="30" t="s">
        <v>313</v>
      </c>
      <c r="I71" s="30" t="s">
        <v>46</v>
      </c>
      <c r="J71" s="30" t="s">
        <v>67</v>
      </c>
      <c r="K71" s="36">
        <v>0.3</v>
      </c>
      <c r="L71" s="30" t="s">
        <v>314</v>
      </c>
      <c r="M71" s="30" t="s">
        <v>49</v>
      </c>
      <c r="N71" s="30" t="s">
        <v>50</v>
      </c>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row>
    <row r="72" spans="1:45" s="17" customFormat="1" ht="78" customHeight="1">
      <c r="A72" s="30" t="s">
        <v>307</v>
      </c>
      <c r="B72" s="30" t="s">
        <v>271</v>
      </c>
      <c r="C72" s="31" t="str">
        <f>IF(B72="","",_xlfn.XLOOKUP(B72,'PE04-PR03-F02LISTAS'!$B$7:$B$23,'PE04-PR03-F02LISTAS'!$C$7:$C$23,""))</f>
        <v xml:space="preserve">Liderar la gestión estratégica de tecnologías de la información y las comunicaciones, mediante la provisión, administración, soporte y gestión de los servicios, gobernanza y capacidad tecnológica de soluciones, sistemas de información, infraestructura y servicios de tecnologías de la información y comunicaciones en el IDPYBA, con un enfoque de generación de valor público a los interesados, que habilite las capacidades y servicios tecnológicos necesarios para impulsar la transformación digital, fortaleciendo la gestión y el cumplimiento de la misión y los objetivos institucionales.
</v>
      </c>
      <c r="D72" s="30" t="s">
        <v>308</v>
      </c>
      <c r="E72" s="30" t="s">
        <v>80</v>
      </c>
      <c r="F72" s="30" t="s">
        <v>43</v>
      </c>
      <c r="G72" s="30" t="s">
        <v>315</v>
      </c>
      <c r="H72" s="30" t="s">
        <v>316</v>
      </c>
      <c r="I72" s="30" t="s">
        <v>53</v>
      </c>
      <c r="J72" s="30" t="s">
        <v>67</v>
      </c>
      <c r="K72" s="36">
        <v>0.3</v>
      </c>
      <c r="L72" s="30" t="s">
        <v>317</v>
      </c>
      <c r="M72" s="30" t="s">
        <v>49</v>
      </c>
      <c r="N72" s="30" t="s">
        <v>50</v>
      </c>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row>
    <row r="73" spans="1:45" s="17" customFormat="1" ht="78" customHeight="1">
      <c r="A73" s="30" t="s">
        <v>318</v>
      </c>
      <c r="B73" s="30" t="s">
        <v>319</v>
      </c>
      <c r="C73" s="31" t="str">
        <f>IF(B73="","",_xlfn.XLOOKUP(B73,'PE04-PR03-F02LISTAS'!$B$7:$B$23,'PE04-PR03-F02LISTAS'!$C$7:$C$23,""))</f>
        <v>Planear, ejecutar y controlar los recursos financieros apropiados a la entidad, para el cumplimiento de su misionalidad y la normatividad vigente.</v>
      </c>
      <c r="D73" s="30" t="s">
        <v>320</v>
      </c>
      <c r="E73" s="30" t="s">
        <v>42</v>
      </c>
      <c r="F73" s="30" t="s">
        <v>43</v>
      </c>
      <c r="G73" s="30" t="s">
        <v>321</v>
      </c>
      <c r="H73" s="30" t="s">
        <v>322</v>
      </c>
      <c r="I73" s="30" t="s">
        <v>53</v>
      </c>
      <c r="J73" s="30" t="s">
        <v>47</v>
      </c>
      <c r="K73" s="36">
        <v>0.28000000000000003</v>
      </c>
      <c r="L73" s="30" t="s">
        <v>323</v>
      </c>
      <c r="M73" s="30" t="s">
        <v>49</v>
      </c>
      <c r="N73" s="30" t="s">
        <v>50</v>
      </c>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row>
    <row r="74" spans="1:45" s="17" customFormat="1" ht="78" customHeight="1">
      <c r="A74" s="30" t="s">
        <v>324</v>
      </c>
      <c r="B74" s="30" t="s">
        <v>319</v>
      </c>
      <c r="C74" s="31" t="str">
        <f>IF(B74="","",_xlfn.XLOOKUP(B74,'PE04-PR03-F02LISTAS'!$B$7:$B$23,'PE04-PR03-F02LISTAS'!$C$7:$C$23,""))</f>
        <v>Planear, ejecutar y controlar los recursos financieros apropiados a la entidad, para el cumplimiento de su misionalidad y la normatividad vigente.</v>
      </c>
      <c r="D74" s="30" t="s">
        <v>325</v>
      </c>
      <c r="E74" s="30" t="s">
        <v>42</v>
      </c>
      <c r="F74" s="30" t="s">
        <v>49</v>
      </c>
      <c r="G74" s="30" t="s">
        <v>326</v>
      </c>
      <c r="H74" s="30" t="s">
        <v>327</v>
      </c>
      <c r="I74" s="30" t="s">
        <v>53</v>
      </c>
      <c r="J74" s="30" t="s">
        <v>67</v>
      </c>
      <c r="K74" s="36">
        <v>0.11</v>
      </c>
      <c r="L74" s="30" t="s">
        <v>328</v>
      </c>
      <c r="M74" s="30" t="s">
        <v>49</v>
      </c>
      <c r="N74" s="30" t="s">
        <v>50</v>
      </c>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row>
    <row r="75" spans="1:45" s="17" customFormat="1" ht="78" customHeight="1">
      <c r="A75" s="30" t="s">
        <v>324</v>
      </c>
      <c r="B75" s="30" t="s">
        <v>319</v>
      </c>
      <c r="C75" s="31" t="str">
        <f>IF(B75="","",_xlfn.XLOOKUP(B75,'PE04-PR03-F02LISTAS'!$B$7:$B$23,'PE04-PR03-F02LISTAS'!$C$7:$C$23,""))</f>
        <v>Planear, ejecutar y controlar los recursos financieros apropiados a la entidad, para el cumplimiento de su misionalidad y la normatividad vigente.</v>
      </c>
      <c r="D75" s="30" t="s">
        <v>325</v>
      </c>
      <c r="E75" s="30" t="s">
        <v>42</v>
      </c>
      <c r="F75" s="30" t="s">
        <v>49</v>
      </c>
      <c r="G75" s="30" t="s">
        <v>329</v>
      </c>
      <c r="H75" s="30" t="s">
        <v>330</v>
      </c>
      <c r="I75" s="30" t="s">
        <v>53</v>
      </c>
      <c r="J75" s="30" t="s">
        <v>67</v>
      </c>
      <c r="K75" s="36">
        <v>0.11</v>
      </c>
      <c r="L75" s="30" t="s">
        <v>331</v>
      </c>
      <c r="M75" s="30" t="s">
        <v>49</v>
      </c>
      <c r="N75" s="30" t="s">
        <v>50</v>
      </c>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row>
    <row r="76" spans="1:45" s="17" customFormat="1" ht="78" customHeight="1">
      <c r="A76" s="30" t="s">
        <v>332</v>
      </c>
      <c r="B76" s="30" t="s">
        <v>319</v>
      </c>
      <c r="C76" s="31" t="str">
        <f>IF(B76="","",_xlfn.XLOOKUP(B76,'PE04-PR03-F02LISTAS'!$B$7:$B$23,'PE04-PR03-F02LISTAS'!$C$7:$C$23,""))</f>
        <v>Planear, ejecutar y controlar los recursos financieros apropiados a la entidad, para el cumplimiento de su misionalidad y la normatividad vigente.</v>
      </c>
      <c r="D76" s="30" t="s">
        <v>333</v>
      </c>
      <c r="E76" s="30" t="s">
        <v>42</v>
      </c>
      <c r="F76" s="30" t="s">
        <v>49</v>
      </c>
      <c r="G76" s="30" t="s">
        <v>334</v>
      </c>
      <c r="H76" s="30" t="s">
        <v>335</v>
      </c>
      <c r="I76" s="30" t="s">
        <v>53</v>
      </c>
      <c r="J76" s="30" t="s">
        <v>67</v>
      </c>
      <c r="K76" s="36">
        <v>0.18</v>
      </c>
      <c r="L76" s="30" t="s">
        <v>336</v>
      </c>
      <c r="M76" s="30" t="s">
        <v>49</v>
      </c>
      <c r="N76" s="30" t="s">
        <v>50</v>
      </c>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row>
    <row r="77" spans="1:45" s="17" customFormat="1" ht="78" customHeight="1">
      <c r="A77" s="30" t="s">
        <v>332</v>
      </c>
      <c r="B77" s="30" t="s">
        <v>319</v>
      </c>
      <c r="C77" s="31" t="str">
        <f>IF(B77="","",_xlfn.XLOOKUP(B77,'PE04-PR03-F02LISTAS'!$B$7:$B$23,'PE04-PR03-F02LISTAS'!$C$7:$C$23,""))</f>
        <v>Planear, ejecutar y controlar los recursos financieros apropiados a la entidad, para el cumplimiento de su misionalidad y la normatividad vigente.</v>
      </c>
      <c r="D77" s="30" t="s">
        <v>333</v>
      </c>
      <c r="E77" s="30" t="s">
        <v>42</v>
      </c>
      <c r="F77" s="30" t="s">
        <v>49</v>
      </c>
      <c r="G77" s="30" t="s">
        <v>337</v>
      </c>
      <c r="H77" s="30" t="s">
        <v>338</v>
      </c>
      <c r="I77" s="30" t="s">
        <v>53</v>
      </c>
      <c r="J77" s="30" t="s">
        <v>63</v>
      </c>
      <c r="K77" s="36">
        <v>0.18</v>
      </c>
      <c r="L77" s="30" t="s">
        <v>339</v>
      </c>
      <c r="M77" s="30" t="s">
        <v>49</v>
      </c>
      <c r="N77" s="30" t="s">
        <v>50</v>
      </c>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row>
    <row r="78" spans="1:45" s="17" customFormat="1" ht="78" customHeight="1">
      <c r="A78" s="30" t="s">
        <v>340</v>
      </c>
      <c r="B78" s="30" t="s">
        <v>341</v>
      </c>
      <c r="C78" s="31" t="str">
        <f>IF(B78="","",_xlfn.XLOOKUP(B78,'PE04-PR03-F02LISTAS'!$B$7:$B$23,'PE04-PR03-F02LISTAS'!$C$7:$C$23,""))</f>
        <v xml:space="preserve">Gestionar de manera integral los documentos de la entidad, asegurando su producción, recepción, organización, trámite, almacenamiento, recuperación, conservación y disposición final, conforme a la normatividad archivística vigente, con el fin de garantizar la calidad, integridad, 
autenticidad, trazabilidad y disponibilidad de la información institucional para la toma de decisiones y la transparencia en la gestión pública. </v>
      </c>
      <c r="D78" s="30" t="s">
        <v>342</v>
      </c>
      <c r="E78" s="30" t="s">
        <v>42</v>
      </c>
      <c r="F78" s="30" t="s">
        <v>43</v>
      </c>
      <c r="G78" s="30" t="s">
        <v>343</v>
      </c>
      <c r="H78" s="30" t="s">
        <v>344</v>
      </c>
      <c r="I78" s="30" t="s">
        <v>53</v>
      </c>
      <c r="J78" s="30" t="s">
        <v>225</v>
      </c>
      <c r="K78" s="36">
        <v>0.18</v>
      </c>
      <c r="L78" s="30" t="s">
        <v>345</v>
      </c>
      <c r="M78" s="30" t="s">
        <v>49</v>
      </c>
      <c r="N78" s="30" t="s">
        <v>50</v>
      </c>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row>
    <row r="79" spans="1:45" s="17" customFormat="1" ht="78" customHeight="1">
      <c r="A79" s="30" t="s">
        <v>340</v>
      </c>
      <c r="B79" s="30" t="s">
        <v>341</v>
      </c>
      <c r="C79" s="31" t="str">
        <f>IF(B79="","",_xlfn.XLOOKUP(B79,'PE04-PR03-F02LISTAS'!$B$7:$B$23,'PE04-PR03-F02LISTAS'!$C$7:$C$23,""))</f>
        <v xml:space="preserve">Gestionar de manera integral los documentos de la entidad, asegurando su producción, recepción, organización, trámite, almacenamiento, recuperación, conservación y disposición final, conforme a la normatividad archivística vigente, con el fin de garantizar la calidad, integridad, 
autenticidad, trazabilidad y disponibilidad de la información institucional para la toma de decisiones y la transparencia en la gestión pública. </v>
      </c>
      <c r="D79" s="30" t="s">
        <v>342</v>
      </c>
      <c r="E79" s="30" t="s">
        <v>42</v>
      </c>
      <c r="F79" s="30" t="s">
        <v>43</v>
      </c>
      <c r="G79" s="30" t="s">
        <v>346</v>
      </c>
      <c r="H79" s="30" t="s">
        <v>347</v>
      </c>
      <c r="I79" s="30" t="s">
        <v>46</v>
      </c>
      <c r="J79" s="30" t="s">
        <v>47</v>
      </c>
      <c r="K79" s="36">
        <v>0.18</v>
      </c>
      <c r="L79" s="30" t="s">
        <v>348</v>
      </c>
      <c r="M79" s="30" t="s">
        <v>49</v>
      </c>
      <c r="N79" s="30" t="s">
        <v>50</v>
      </c>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row>
    <row r="80" spans="1:45" s="17" customFormat="1" ht="78" customHeight="1">
      <c r="A80" s="30" t="s">
        <v>349</v>
      </c>
      <c r="B80" s="30" t="s">
        <v>350</v>
      </c>
      <c r="C80" s="31" t="str">
        <f>IF(B80="","",_xlfn.XLOOKUP(B80,'PE04-PR03-F02LISTAS'!$B$7:$B$23,'PE04-PR03-F02LISTAS'!$C$7:$C$23,""))</f>
        <v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v>
      </c>
      <c r="D80" s="30" t="s">
        <v>351</v>
      </c>
      <c r="E80" s="30" t="s">
        <v>42</v>
      </c>
      <c r="F80" s="30" t="s">
        <v>60</v>
      </c>
      <c r="G80" s="30" t="s">
        <v>352</v>
      </c>
      <c r="H80" s="30" t="s">
        <v>353</v>
      </c>
      <c r="I80" s="30" t="s">
        <v>53</v>
      </c>
      <c r="J80" s="30" t="s">
        <v>47</v>
      </c>
      <c r="K80" s="36">
        <v>0.42</v>
      </c>
      <c r="L80" s="30" t="s">
        <v>354</v>
      </c>
      <c r="M80" s="30" t="s">
        <v>43</v>
      </c>
      <c r="N80" s="30" t="s">
        <v>50</v>
      </c>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row>
    <row r="81" spans="1:45" s="17" customFormat="1" ht="78" customHeight="1">
      <c r="A81" s="30" t="s">
        <v>355</v>
      </c>
      <c r="B81" s="30" t="s">
        <v>350</v>
      </c>
      <c r="C81" s="31" t="str">
        <f>IF(B81="","",_xlfn.XLOOKUP(B81,'PE04-PR03-F02LISTAS'!$B$7:$B$23,'PE04-PR03-F02LISTAS'!$C$7:$C$23,""))</f>
        <v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v>
      </c>
      <c r="D81" s="30" t="s">
        <v>356</v>
      </c>
      <c r="E81" s="30" t="s">
        <v>80</v>
      </c>
      <c r="F81" s="30" t="s">
        <v>43</v>
      </c>
      <c r="G81" s="30" t="s">
        <v>357</v>
      </c>
      <c r="H81" s="30" t="s">
        <v>358</v>
      </c>
      <c r="I81" s="30" t="s">
        <v>46</v>
      </c>
      <c r="J81" s="30" t="s">
        <v>47</v>
      </c>
      <c r="K81" s="36">
        <v>0.16</v>
      </c>
      <c r="L81" s="30" t="s">
        <v>359</v>
      </c>
      <c r="M81" s="30" t="s">
        <v>49</v>
      </c>
      <c r="N81" s="30" t="s">
        <v>50</v>
      </c>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row>
    <row r="82" spans="1:45" s="17" customFormat="1" ht="78" customHeight="1">
      <c r="A82" s="30" t="s">
        <v>360</v>
      </c>
      <c r="B82" s="30" t="s">
        <v>350</v>
      </c>
      <c r="C82" s="31" t="str">
        <f>IF(B82="","",_xlfn.XLOOKUP(B82,'PE04-PR03-F02LISTAS'!$B$7:$B$23,'PE04-PR03-F02LISTAS'!$C$7:$C$23,""))</f>
        <v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v>
      </c>
      <c r="D82" s="30" t="s">
        <v>361</v>
      </c>
      <c r="E82" s="30" t="s">
        <v>42</v>
      </c>
      <c r="F82" s="30" t="s">
        <v>43</v>
      </c>
      <c r="G82" s="30" t="s">
        <v>362</v>
      </c>
      <c r="H82" s="30" t="s">
        <v>363</v>
      </c>
      <c r="I82" s="30" t="s">
        <v>46</v>
      </c>
      <c r="J82" s="30" t="s">
        <v>47</v>
      </c>
      <c r="K82" s="36">
        <v>0.16</v>
      </c>
      <c r="L82" s="30" t="s">
        <v>364</v>
      </c>
      <c r="M82" s="30" t="s">
        <v>49</v>
      </c>
      <c r="N82" s="30" t="s">
        <v>50</v>
      </c>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row>
    <row r="83" spans="1:45" s="17" customFormat="1" ht="78" customHeight="1">
      <c r="A83" s="30" t="s">
        <v>365</v>
      </c>
      <c r="B83" s="30" t="s">
        <v>350</v>
      </c>
      <c r="C83" s="31" t="str">
        <f>IF(B83="","",_xlfn.XLOOKUP(B83,'PE04-PR03-F02LISTAS'!$B$7:$B$23,'PE04-PR03-F02LISTAS'!$C$7:$C$23,""))</f>
        <v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v>
      </c>
      <c r="D83" s="30" t="s">
        <v>366</v>
      </c>
      <c r="E83" s="30" t="s">
        <v>42</v>
      </c>
      <c r="F83" s="30" t="s">
        <v>49</v>
      </c>
      <c r="G83" s="30" t="s">
        <v>367</v>
      </c>
      <c r="H83" s="30" t="s">
        <v>368</v>
      </c>
      <c r="I83" s="30" t="s">
        <v>53</v>
      </c>
      <c r="J83" s="30" t="s">
        <v>47</v>
      </c>
      <c r="K83" s="36">
        <v>0.16</v>
      </c>
      <c r="L83" s="30" t="s">
        <v>369</v>
      </c>
      <c r="M83" s="30" t="s">
        <v>49</v>
      </c>
      <c r="N83" s="30" t="s">
        <v>50</v>
      </c>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row>
    <row r="84" spans="1:45" s="17" customFormat="1" ht="78" customHeight="1">
      <c r="A84" s="30" t="s">
        <v>370</v>
      </c>
      <c r="B84" s="30" t="s">
        <v>350</v>
      </c>
      <c r="C84" s="31" t="str">
        <f>IF(B84="","",_xlfn.XLOOKUP(B84,'PE04-PR03-F02LISTAS'!$B$7:$B$23,'PE04-PR03-F02LISTAS'!$C$7:$C$23,""))</f>
        <v xml:space="preserve">Adelantar de manera eficiente, transparente y conforme a la normatividad vigente todas las etapas del proceso contractual, desde la planeación hasta la liquidación de los contratos, garantizando el cumplimiento de los principios de la función administrativa y de la contratación estatal 
(planeación, transparencia, economía, responsabilidad y selección objetiva) y contribuyendo al cumplimento de las metas y objetivos institucionales.
</v>
      </c>
      <c r="D84" s="30" t="s">
        <v>371</v>
      </c>
      <c r="E84" s="30" t="s">
        <v>42</v>
      </c>
      <c r="F84" s="30" t="s">
        <v>43</v>
      </c>
      <c r="G84" s="30" t="s">
        <v>372</v>
      </c>
      <c r="H84" s="30" t="s">
        <v>373</v>
      </c>
      <c r="I84" s="30" t="s">
        <v>53</v>
      </c>
      <c r="J84" s="30" t="s">
        <v>47</v>
      </c>
      <c r="K84" s="36">
        <v>0.16</v>
      </c>
      <c r="L84" s="30" t="s">
        <v>374</v>
      </c>
      <c r="M84" s="30" t="s">
        <v>49</v>
      </c>
      <c r="N84" s="30" t="s">
        <v>50</v>
      </c>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row>
    <row r="85" spans="1:45" s="17" customFormat="1" ht="78" customHeight="1">
      <c r="A85" s="30" t="s">
        <v>375</v>
      </c>
      <c r="B85" s="30" t="s">
        <v>376</v>
      </c>
      <c r="C85" s="31" t="str">
        <f>IF(B85="","",_xlfn.XLOOKUP(B85,'PE04-PR03-F02LISTAS'!$B$7:$B$23,'PE04-PR03-F02LISTAS'!$C$7:$C$23,""))</f>
        <v>Fortalecer la gestión institucional y proteger el valor público del Instituto Distrital de Protección y Bienestar Animal mediante la provisión de aseguramiento objetivo, asesoría y análisis basado en riesgos, a través de la evaluación independiente del Sistema de Control Interno y de la 
gestión institucional, generando valor agregado, alertas tempranas y recomendaciones que contribuyan a la mejora continua, la toma de decisiones y el cumplimiento de los objetivos institucionales.</v>
      </c>
      <c r="D85" s="30" t="s">
        <v>377</v>
      </c>
      <c r="E85" s="30" t="s">
        <v>42</v>
      </c>
      <c r="F85" s="30" t="s">
        <v>43</v>
      </c>
      <c r="G85" s="30" t="s">
        <v>378</v>
      </c>
      <c r="H85" s="30" t="s">
        <v>379</v>
      </c>
      <c r="I85" s="30" t="s">
        <v>53</v>
      </c>
      <c r="J85" s="30" t="s">
        <v>47</v>
      </c>
      <c r="K85" s="36">
        <v>0.14000000000000001</v>
      </c>
      <c r="L85" s="30" t="s">
        <v>380</v>
      </c>
      <c r="M85" s="30" t="s">
        <v>49</v>
      </c>
      <c r="N85" s="30" t="s">
        <v>50</v>
      </c>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row>
    <row r="86" spans="1:45" s="17" customFormat="1" ht="78" customHeight="1">
      <c r="A86" s="30" t="s">
        <v>375</v>
      </c>
      <c r="B86" s="30" t="s">
        <v>376</v>
      </c>
      <c r="C86" s="31" t="str">
        <f>IF(B86="","",_xlfn.XLOOKUP(B86,'PE04-PR03-F02LISTAS'!$B$7:$B$23,'PE04-PR03-F02LISTAS'!$C$7:$C$23,""))</f>
        <v>Fortalecer la gestión institucional y proteger el valor público del Instituto Distrital de Protección y Bienestar Animal mediante la provisión de aseguramiento objetivo, asesoría y análisis basado en riesgos, a través de la evaluación independiente del Sistema de Control Interno y de la 
gestión institucional, generando valor agregado, alertas tempranas y recomendaciones que contribuyan a la mejora continua, la toma de decisiones y el cumplimiento de los objetivos institucionales.</v>
      </c>
      <c r="D86" s="30" t="s">
        <v>377</v>
      </c>
      <c r="E86" s="30" t="s">
        <v>42</v>
      </c>
      <c r="F86" s="30" t="s">
        <v>43</v>
      </c>
      <c r="G86" s="30" t="s">
        <v>381</v>
      </c>
      <c r="H86" s="30" t="s">
        <v>382</v>
      </c>
      <c r="I86" s="30" t="s">
        <v>53</v>
      </c>
      <c r="J86" s="30" t="s">
        <v>47</v>
      </c>
      <c r="K86" s="36">
        <v>0.14000000000000001</v>
      </c>
      <c r="L86" s="30" t="s">
        <v>380</v>
      </c>
      <c r="M86" s="30" t="s">
        <v>49</v>
      </c>
      <c r="N86" s="30" t="s">
        <v>50</v>
      </c>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row>
    <row r="87" spans="1:45" s="17" customFormat="1" ht="78" customHeight="1">
      <c r="A87" s="30" t="s">
        <v>375</v>
      </c>
      <c r="B87" s="30" t="s">
        <v>376</v>
      </c>
      <c r="C87" s="31" t="str">
        <f>IF(B87="","",_xlfn.XLOOKUP(B87,'PE04-PR03-F02LISTAS'!$B$7:$B$23,'PE04-PR03-F02LISTAS'!$C$7:$C$23,""))</f>
        <v>Fortalecer la gestión institucional y proteger el valor público del Instituto Distrital de Protección y Bienestar Animal mediante la provisión de aseguramiento objetivo, asesoría y análisis basado en riesgos, a través de la evaluación independiente del Sistema de Control Interno y de la 
gestión institucional, generando valor agregado, alertas tempranas y recomendaciones que contribuyan a la mejora continua, la toma de decisiones y el cumplimiento de los objetivos institucionales.</v>
      </c>
      <c r="D87" s="30" t="s">
        <v>377</v>
      </c>
      <c r="E87" s="30" t="s">
        <v>42</v>
      </c>
      <c r="F87" s="30" t="s">
        <v>43</v>
      </c>
      <c r="G87" s="30" t="s">
        <v>383</v>
      </c>
      <c r="H87" s="30" t="s">
        <v>384</v>
      </c>
      <c r="I87" s="30" t="s">
        <v>53</v>
      </c>
      <c r="J87" s="30" t="s">
        <v>47</v>
      </c>
      <c r="K87" s="36">
        <v>0.14000000000000001</v>
      </c>
      <c r="L87" s="40" t="s">
        <v>385</v>
      </c>
      <c r="M87" s="30" t="s">
        <v>49</v>
      </c>
      <c r="N87" s="30" t="s">
        <v>50</v>
      </c>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row>
    <row r="88" spans="1:45" s="17" customFormat="1" ht="78" customHeight="1">
      <c r="A88" s="30" t="s">
        <v>386</v>
      </c>
      <c r="B88" s="30" t="s">
        <v>376</v>
      </c>
      <c r="C88" s="31" t="str">
        <f>IF(B88="","",_xlfn.XLOOKUP(B88,'PE04-PR03-F02LISTAS'!$B$7:$B$23,'PE04-PR03-F02LISTAS'!$C$7:$C$23,""))</f>
        <v>Fortalecer la gestión institucional y proteger el valor público del Instituto Distrital de Protección y Bienestar Animal mediante la provisión de aseguramiento objetivo, asesoría y análisis basado en riesgos, a través de la evaluación independiente del Sistema de Control Interno y de la 
gestión institucional, generando valor agregado, alertas tempranas y recomendaciones que contribuyan a la mejora continua, la toma de decisiones y el cumplimiento de los objetivos institucionales.</v>
      </c>
      <c r="D88" s="30" t="s">
        <v>387</v>
      </c>
      <c r="E88" s="30" t="s">
        <v>42</v>
      </c>
      <c r="F88" s="30" t="s">
        <v>49</v>
      </c>
      <c r="G88" s="30" t="s">
        <v>388</v>
      </c>
      <c r="H88" s="30" t="s">
        <v>389</v>
      </c>
      <c r="I88" s="30" t="s">
        <v>53</v>
      </c>
      <c r="J88" s="30" t="s">
        <v>47</v>
      </c>
      <c r="K88" s="46">
        <v>0.12</v>
      </c>
      <c r="L88" s="45" t="s">
        <v>390</v>
      </c>
      <c r="M88" s="39" t="s">
        <v>49</v>
      </c>
      <c r="N88" s="30" t="s">
        <v>50</v>
      </c>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row>
    <row r="89" spans="1:45" s="17" customFormat="1" ht="78" customHeight="1">
      <c r="A89" s="30" t="s">
        <v>391</v>
      </c>
      <c r="B89" s="30" t="s">
        <v>392</v>
      </c>
      <c r="C89" s="31" t="str">
        <f>IF(B89="","",_xlfn.XLOOKUP(B89,'PE04-PR03-F02LISTAS'!$B$7:$B$23,'PE04-PR03-F02LISTAS'!$C$7:$C$23,""))</f>
        <v>Adelantar y tramitar los procesos disciplinarios de competencia del Instituto respecto de servidores(as) y ex servidores(as), aplicando la normativa disciplinaria vigente, con el fin de establecer la posible responsabilidad disciplinaria; así como diseñar y ejecutar acciones preventivas orientadas a promover el cumplimiento de los deberes funcionales y a evitar la ocurrencia de faltas disciplinarias</v>
      </c>
      <c r="D89" s="30" t="s">
        <v>393</v>
      </c>
      <c r="E89" s="30" t="s">
        <v>42</v>
      </c>
      <c r="F89" s="30" t="s">
        <v>43</v>
      </c>
      <c r="G89" s="30" t="s">
        <v>394</v>
      </c>
      <c r="H89" s="30" t="s">
        <v>395</v>
      </c>
      <c r="I89" s="30" t="s">
        <v>53</v>
      </c>
      <c r="J89" s="30" t="s">
        <v>63</v>
      </c>
      <c r="K89" s="46">
        <v>0.28000000000000003</v>
      </c>
      <c r="L89" s="45" t="s">
        <v>396</v>
      </c>
      <c r="M89" s="39" t="s">
        <v>49</v>
      </c>
      <c r="N89" s="30" t="s">
        <v>50</v>
      </c>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row>
    <row r="90" spans="1:45" s="17" customFormat="1" ht="78" customHeight="1">
      <c r="A90" s="30" t="s">
        <v>397</v>
      </c>
      <c r="B90" s="30" t="s">
        <v>392</v>
      </c>
      <c r="C90" s="31" t="str">
        <f>IF(B90="","",_xlfn.XLOOKUP(B90,'PE04-PR03-F02LISTAS'!$B$7:$B$23,'PE04-PR03-F02LISTAS'!$C$7:$C$23,""))</f>
        <v>Adelantar y tramitar los procesos disciplinarios de competencia del Instituto respecto de servidores(as) y ex servidores(as), aplicando la normativa disciplinaria vigente, con el fin de establecer la posible responsabilidad disciplinaria; así como diseñar y ejecutar acciones preventivas orientadas a promover el cumplimiento de los deberes funcionales y a evitar la ocurrencia de faltas disciplinarias</v>
      </c>
      <c r="D90" s="30" t="s">
        <v>398</v>
      </c>
      <c r="E90" s="30" t="s">
        <v>80</v>
      </c>
      <c r="F90" s="30" t="s">
        <v>43</v>
      </c>
      <c r="G90" s="30" t="s">
        <v>399</v>
      </c>
      <c r="H90" s="30" t="s">
        <v>400</v>
      </c>
      <c r="I90" s="30" t="s">
        <v>46</v>
      </c>
      <c r="J90" s="30" t="s">
        <v>47</v>
      </c>
      <c r="K90" s="46">
        <v>0.24</v>
      </c>
      <c r="L90" s="45" t="s">
        <v>401</v>
      </c>
      <c r="M90" s="39" t="s">
        <v>49</v>
      </c>
      <c r="N90" s="30" t="s">
        <v>50</v>
      </c>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row>
    <row r="91" spans="1:45" s="17" customFormat="1" ht="78" customHeight="1">
      <c r="A91" s="30" t="s">
        <v>402</v>
      </c>
      <c r="B91" s="30" t="s">
        <v>403</v>
      </c>
      <c r="C91" s="31" t="str">
        <f>IF(B91="","",_xlfn.XLOOKUP(B91,'PE04-PR03-F02LISTAS'!$B$7:$B$23,'PE04-PR03-F02LISTAS'!$C$7:$C$23,""))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1" s="30" t="s">
        <v>404</v>
      </c>
      <c r="E91" s="30" t="s">
        <v>80</v>
      </c>
      <c r="F91" s="30" t="s">
        <v>60</v>
      </c>
      <c r="G91" s="30" t="s">
        <v>405</v>
      </c>
      <c r="H91" s="30" t="s">
        <v>406</v>
      </c>
      <c r="I91" s="30" t="s">
        <v>53</v>
      </c>
      <c r="J91" s="30" t="s">
        <v>47</v>
      </c>
      <c r="K91" s="36">
        <v>0.39</v>
      </c>
      <c r="L91" s="47" t="s">
        <v>407</v>
      </c>
      <c r="M91" s="30" t="s">
        <v>49</v>
      </c>
      <c r="N91" s="30" t="s">
        <v>50</v>
      </c>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row>
    <row r="92" spans="1:45" s="17" customFormat="1" ht="78" customHeight="1">
      <c r="A92" s="30" t="s">
        <v>402</v>
      </c>
      <c r="B92" s="30" t="s">
        <v>403</v>
      </c>
      <c r="C92" s="31" t="str">
        <f>IF(B92="","",_xlfn.XLOOKUP(B92,'PE04-PR03-F02LISTAS'!$B$7:$B$23,'PE04-PR03-F02LISTAS'!$C$7:$C$23,""))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2" s="30" t="s">
        <v>404</v>
      </c>
      <c r="E92" s="30" t="s">
        <v>80</v>
      </c>
      <c r="F92" s="30" t="s">
        <v>60</v>
      </c>
      <c r="G92" s="30" t="s">
        <v>408</v>
      </c>
      <c r="H92" s="30" t="s">
        <v>409</v>
      </c>
      <c r="I92" s="30" t="s">
        <v>46</v>
      </c>
      <c r="J92" s="30" t="s">
        <v>63</v>
      </c>
      <c r="K92" s="36">
        <v>0.39</v>
      </c>
      <c r="L92" s="30" t="s">
        <v>410</v>
      </c>
      <c r="M92" s="30" t="s">
        <v>49</v>
      </c>
      <c r="N92" s="30" t="s">
        <v>50</v>
      </c>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row>
    <row r="93" spans="1:45" s="17" customFormat="1" ht="78" customHeight="1">
      <c r="A93" s="30" t="s">
        <v>411</v>
      </c>
      <c r="B93" s="30" t="s">
        <v>403</v>
      </c>
      <c r="C93" s="31" t="str">
        <f>IF(B93="","",_xlfn.XLOOKUP(B93,'PE04-PR03-F02LISTAS'!$B$7:$B$23,'PE04-PR03-F02LISTAS'!$C$7:$C$23,""))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3" s="30" t="s">
        <v>412</v>
      </c>
      <c r="E93" s="30" t="s">
        <v>80</v>
      </c>
      <c r="F93" s="30" t="s">
        <v>60</v>
      </c>
      <c r="G93" s="30" t="s">
        <v>413</v>
      </c>
      <c r="H93" s="30" t="s">
        <v>414</v>
      </c>
      <c r="I93" s="30" t="s">
        <v>53</v>
      </c>
      <c r="J93" s="30" t="s">
        <v>47</v>
      </c>
      <c r="K93" s="36">
        <v>0.56000000000000005</v>
      </c>
      <c r="L93" s="30" t="s">
        <v>415</v>
      </c>
      <c r="M93" s="30" t="s">
        <v>43</v>
      </c>
      <c r="N93" s="30" t="s">
        <v>50</v>
      </c>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row>
    <row r="94" spans="1:45" s="17" customFormat="1" ht="78" customHeight="1">
      <c r="A94" s="30" t="s">
        <v>416</v>
      </c>
      <c r="B94" s="30" t="s">
        <v>403</v>
      </c>
      <c r="C94" s="31" t="str">
        <f>IF(B94="","",_xlfn.XLOOKUP(B94,'PE04-PR03-F02LISTAS'!$B$7:$B$23,'PE04-PR03-F02LISTAS'!$C$7:$C$23,""))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4" s="30" t="s">
        <v>417</v>
      </c>
      <c r="E94" s="30" t="s">
        <v>80</v>
      </c>
      <c r="F94" s="30" t="s">
        <v>60</v>
      </c>
      <c r="G94" s="30" t="s">
        <v>418</v>
      </c>
      <c r="H94" s="30" t="s">
        <v>419</v>
      </c>
      <c r="I94" s="30" t="s">
        <v>53</v>
      </c>
      <c r="J94" s="30" t="s">
        <v>63</v>
      </c>
      <c r="K94" s="36">
        <v>0.28000000000000003</v>
      </c>
      <c r="L94" s="30" t="s">
        <v>420</v>
      </c>
      <c r="M94" s="30" t="s">
        <v>49</v>
      </c>
      <c r="N94" s="30" t="s">
        <v>50</v>
      </c>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row>
    <row r="95" spans="1:45" s="17" customFormat="1" ht="112.5" customHeight="1">
      <c r="A95" s="30" t="s">
        <v>421</v>
      </c>
      <c r="B95" s="30" t="s">
        <v>403</v>
      </c>
      <c r="C95" s="31" t="str">
        <f>IF(B95="","",_xlfn.XLOOKUP(B95,'PE04-PR03-F02LISTAS'!$B$7:$B$23,'PE04-PR03-F02LISTAS'!$C$7:$C$23,""))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5" s="30" t="s">
        <v>422</v>
      </c>
      <c r="E95" s="30" t="s">
        <v>42</v>
      </c>
      <c r="F95" s="30" t="s">
        <v>60</v>
      </c>
      <c r="G95" s="30" t="s">
        <v>423</v>
      </c>
      <c r="H95" s="30" t="s">
        <v>424</v>
      </c>
      <c r="I95" s="30" t="s">
        <v>46</v>
      </c>
      <c r="J95" s="30" t="s">
        <v>130</v>
      </c>
      <c r="K95" s="36">
        <v>0.6</v>
      </c>
      <c r="L95" s="30" t="s">
        <v>425</v>
      </c>
      <c r="M95" s="30" t="s">
        <v>43</v>
      </c>
      <c r="N95" s="30" t="s">
        <v>50</v>
      </c>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row>
    <row r="96" spans="1:45" s="17" customFormat="1" ht="78" customHeight="1">
      <c r="A96" s="30" t="s">
        <v>421</v>
      </c>
      <c r="B96" s="30" t="s">
        <v>403</v>
      </c>
      <c r="C96" s="31" t="str">
        <f>IF(B96="","",_xlfn.XLOOKUP(B96,'PE04-PR03-F02LISTAS'!$B$7:$B$23,'PE04-PR03-F02LISTAS'!$C$7:$C$23,""))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6" s="30" t="s">
        <v>422</v>
      </c>
      <c r="E96" s="30" t="s">
        <v>42</v>
      </c>
      <c r="F96" s="30" t="s">
        <v>60</v>
      </c>
      <c r="G96" s="30" t="s">
        <v>426</v>
      </c>
      <c r="H96" s="30" t="s">
        <v>427</v>
      </c>
      <c r="I96" s="30" t="s">
        <v>53</v>
      </c>
      <c r="J96" s="30" t="s">
        <v>63</v>
      </c>
      <c r="K96" s="36">
        <v>0.6</v>
      </c>
      <c r="L96" s="30" t="s">
        <v>428</v>
      </c>
      <c r="M96" s="30" t="s">
        <v>43</v>
      </c>
      <c r="N96" s="30" t="s">
        <v>50</v>
      </c>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row>
    <row r="97" spans="1:45" s="17" customFormat="1" ht="78" customHeight="1">
      <c r="A97" s="30" t="s">
        <v>421</v>
      </c>
      <c r="B97" s="30" t="s">
        <v>403</v>
      </c>
      <c r="C97" s="31" t="str">
        <f>IF(B97="","",_xlfn.XLOOKUP(B97,'PE04-PR03-F02LISTAS'!$B$7:$B$23,'PE04-PR03-F02LISTAS'!$C$7:$C$23,""))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7" s="30" t="s">
        <v>422</v>
      </c>
      <c r="E97" s="30" t="s">
        <v>42</v>
      </c>
      <c r="F97" s="30" t="s">
        <v>60</v>
      </c>
      <c r="G97" s="30" t="s">
        <v>429</v>
      </c>
      <c r="H97" s="30" t="s">
        <v>430</v>
      </c>
      <c r="I97" s="30" t="s">
        <v>46</v>
      </c>
      <c r="J97" s="30" t="s">
        <v>63</v>
      </c>
      <c r="K97" s="36">
        <v>0.6</v>
      </c>
      <c r="L97" s="30" t="s">
        <v>428</v>
      </c>
      <c r="M97" s="30" t="s">
        <v>43</v>
      </c>
      <c r="N97" s="30" t="s">
        <v>50</v>
      </c>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row>
    <row r="98" spans="1:45" s="17" customFormat="1" ht="78" customHeight="1">
      <c r="A98" s="30" t="s">
        <v>431</v>
      </c>
      <c r="B98" s="30" t="s">
        <v>403</v>
      </c>
      <c r="C98" s="31" t="str">
        <f>IF(B98="","",_xlfn.XLOOKUP(B98,'PE04-PR03-F02LISTAS'!$B$7:$B$23,'PE04-PR03-F02LISTAS'!$C$7:$C$23,""))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8" s="30" t="s">
        <v>432</v>
      </c>
      <c r="E98" s="30" t="s">
        <v>42</v>
      </c>
      <c r="F98" s="30" t="s">
        <v>60</v>
      </c>
      <c r="G98" s="30" t="s">
        <v>433</v>
      </c>
      <c r="H98" s="30" t="s">
        <v>434</v>
      </c>
      <c r="I98" s="30" t="s">
        <v>53</v>
      </c>
      <c r="J98" s="30" t="s">
        <v>130</v>
      </c>
      <c r="K98" s="36">
        <v>0.7</v>
      </c>
      <c r="L98" s="30" t="s">
        <v>435</v>
      </c>
      <c r="M98" s="30" t="s">
        <v>43</v>
      </c>
      <c r="N98" s="30" t="s">
        <v>50</v>
      </c>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row>
    <row r="99" spans="1:45" s="17" customFormat="1" ht="78" customHeight="1">
      <c r="A99" s="30" t="s">
        <v>436</v>
      </c>
      <c r="B99" s="30" t="s">
        <v>403</v>
      </c>
      <c r="C99" s="31" t="str">
        <f>IF(B99="","",_xlfn.XLOOKUP(B99,'PE04-PR03-F02LISTAS'!$B$7:$B$23,'PE04-PR03-F02LISTAS'!$C$7:$C$23,""))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99" s="30" t="s">
        <v>437</v>
      </c>
      <c r="E99" s="30" t="s">
        <v>42</v>
      </c>
      <c r="F99" s="30" t="s">
        <v>43</v>
      </c>
      <c r="G99" s="30" t="s">
        <v>438</v>
      </c>
      <c r="H99" s="30" t="s">
        <v>439</v>
      </c>
      <c r="I99" s="30" t="s">
        <v>46</v>
      </c>
      <c r="J99" s="30" t="s">
        <v>67</v>
      </c>
      <c r="K99" s="36">
        <v>0.48</v>
      </c>
      <c r="L99" s="30" t="s">
        <v>440</v>
      </c>
      <c r="M99" s="30" t="s">
        <v>49</v>
      </c>
      <c r="N99" s="30" t="s">
        <v>50</v>
      </c>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row>
    <row r="100" spans="1:45" s="17" customFormat="1" ht="78" customHeight="1">
      <c r="A100" s="30" t="s">
        <v>441</v>
      </c>
      <c r="B100" s="30" t="s">
        <v>403</v>
      </c>
      <c r="C100" s="31" t="str">
        <f>IF(B100="","",_xlfn.XLOOKUP(B100,'PE04-PR03-F02LISTAS'!$B$7:$B$23,'PE04-PR03-F02LISTAS'!$C$7:$C$23,""))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0" s="30" t="s">
        <v>442</v>
      </c>
      <c r="E100" s="30" t="s">
        <v>42</v>
      </c>
      <c r="F100" s="30" t="s">
        <v>60</v>
      </c>
      <c r="G100" s="30" t="s">
        <v>443</v>
      </c>
      <c r="H100" s="30" t="s">
        <v>444</v>
      </c>
      <c r="I100" s="30" t="s">
        <v>46</v>
      </c>
      <c r="J100" s="30" t="s">
        <v>47</v>
      </c>
      <c r="K100" s="36">
        <v>0.48</v>
      </c>
      <c r="L100" s="30" t="s">
        <v>445</v>
      </c>
      <c r="M100" s="30" t="s">
        <v>43</v>
      </c>
      <c r="N100" s="30" t="s">
        <v>50</v>
      </c>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row>
    <row r="101" spans="1:45" s="17" customFormat="1" ht="78" customHeight="1">
      <c r="A101" s="30" t="s">
        <v>446</v>
      </c>
      <c r="B101" s="30" t="s">
        <v>403</v>
      </c>
      <c r="C101" s="31" t="str">
        <f>IF(B101="","",_xlfn.XLOOKUP(B101,'PE04-PR03-F02LISTAS'!$B$7:$B$23,'PE04-PR03-F02LISTAS'!$C$7:$C$23,""))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1" s="30" t="s">
        <v>447</v>
      </c>
      <c r="E101" s="30" t="s">
        <v>42</v>
      </c>
      <c r="F101" s="30" t="s">
        <v>60</v>
      </c>
      <c r="G101" s="30" t="s">
        <v>448</v>
      </c>
      <c r="H101" s="30" t="s">
        <v>449</v>
      </c>
      <c r="I101" s="30" t="s">
        <v>53</v>
      </c>
      <c r="J101" s="30" t="s">
        <v>63</v>
      </c>
      <c r="K101" s="36">
        <v>0.56000000000000005</v>
      </c>
      <c r="L101" s="30" t="s">
        <v>450</v>
      </c>
      <c r="M101" s="30" t="s">
        <v>43</v>
      </c>
      <c r="N101" s="30" t="s">
        <v>50</v>
      </c>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row>
    <row r="102" spans="1:45" s="17" customFormat="1" ht="78" customHeight="1">
      <c r="A102" s="30" t="s">
        <v>446</v>
      </c>
      <c r="B102" s="30" t="s">
        <v>403</v>
      </c>
      <c r="C102" s="31" t="str">
        <f>IF(B102="","",_xlfn.XLOOKUP(B102,'PE04-PR03-F02LISTAS'!$B$7:$B$23,'PE04-PR03-F02LISTAS'!$C$7:$C$23,""))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2" s="30" t="s">
        <v>447</v>
      </c>
      <c r="E102" s="30" t="s">
        <v>42</v>
      </c>
      <c r="F102" s="30" t="s">
        <v>60</v>
      </c>
      <c r="G102" s="30" t="s">
        <v>451</v>
      </c>
      <c r="H102" s="30" t="s">
        <v>452</v>
      </c>
      <c r="I102" s="30" t="s">
        <v>53</v>
      </c>
      <c r="J102" s="30" t="s">
        <v>47</v>
      </c>
      <c r="K102" s="36">
        <v>0.56000000000000005</v>
      </c>
      <c r="L102" s="30" t="s">
        <v>453</v>
      </c>
      <c r="M102" s="30" t="s">
        <v>43</v>
      </c>
      <c r="N102" s="30" t="s">
        <v>50</v>
      </c>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row>
    <row r="103" spans="1:45" s="17" customFormat="1" ht="78" customHeight="1">
      <c r="A103" s="30" t="s">
        <v>454</v>
      </c>
      <c r="B103" s="30" t="s">
        <v>403</v>
      </c>
      <c r="C103" s="31" t="str">
        <f>IF(B103="","",_xlfn.XLOOKUP(B103,'PE04-PR03-F02LISTAS'!$B$7:$B$23,'PE04-PR03-F02LISTAS'!$C$7:$C$23,""))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3" s="30" t="s">
        <v>455</v>
      </c>
      <c r="E103" s="30" t="s">
        <v>42</v>
      </c>
      <c r="F103" s="30" t="s">
        <v>60</v>
      </c>
      <c r="G103" s="30" t="s">
        <v>456</v>
      </c>
      <c r="H103" s="30" t="s">
        <v>457</v>
      </c>
      <c r="I103" s="30" t="s">
        <v>53</v>
      </c>
      <c r="J103" s="30" t="s">
        <v>130</v>
      </c>
      <c r="K103" s="36">
        <v>0.12</v>
      </c>
      <c r="L103" s="30" t="s">
        <v>458</v>
      </c>
      <c r="M103" s="30" t="s">
        <v>49</v>
      </c>
      <c r="N103" s="30" t="s">
        <v>50</v>
      </c>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row>
    <row r="104" spans="1:45" s="17" customFormat="1" ht="78" customHeight="1">
      <c r="A104" s="30" t="s">
        <v>454</v>
      </c>
      <c r="B104" s="30" t="s">
        <v>403</v>
      </c>
      <c r="C104" s="31" t="str">
        <f>IF(B104="","",_xlfn.XLOOKUP(B104,'PE04-PR03-F02LISTAS'!$B$7:$B$23,'PE04-PR03-F02LISTAS'!$C$7:$C$23,""))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4" s="30" t="s">
        <v>455</v>
      </c>
      <c r="E104" s="30" t="s">
        <v>42</v>
      </c>
      <c r="F104" s="30" t="s">
        <v>60</v>
      </c>
      <c r="G104" s="30" t="s">
        <v>459</v>
      </c>
      <c r="H104" s="30" t="s">
        <v>460</v>
      </c>
      <c r="I104" s="30" t="s">
        <v>53</v>
      </c>
      <c r="J104" s="30" t="s">
        <v>130</v>
      </c>
      <c r="K104" s="36">
        <v>0.12</v>
      </c>
      <c r="L104" s="30" t="s">
        <v>461</v>
      </c>
      <c r="M104" s="30" t="s">
        <v>49</v>
      </c>
      <c r="N104" s="30" t="s">
        <v>50</v>
      </c>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row>
    <row r="105" spans="1:45" s="17" customFormat="1" ht="78" customHeight="1">
      <c r="A105" s="30" t="s">
        <v>462</v>
      </c>
      <c r="B105" s="30" t="s">
        <v>403</v>
      </c>
      <c r="C105" s="31" t="str">
        <f>IF(B105="","",_xlfn.XLOOKUP(B105,'PE04-PR03-F02LISTAS'!$B$7:$B$23,'PE04-PR03-F02LISTAS'!$C$7:$C$23,""))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5" s="30" t="s">
        <v>463</v>
      </c>
      <c r="E105" s="30" t="s">
        <v>42</v>
      </c>
      <c r="F105" s="30" t="s">
        <v>43</v>
      </c>
      <c r="G105" s="30" t="s">
        <v>464</v>
      </c>
      <c r="H105" s="30" t="s">
        <v>465</v>
      </c>
      <c r="I105" s="30" t="s">
        <v>46</v>
      </c>
      <c r="J105" s="30" t="s">
        <v>47</v>
      </c>
      <c r="K105" s="36">
        <v>0.4</v>
      </c>
      <c r="L105" s="30" t="s">
        <v>466</v>
      </c>
      <c r="M105" s="30" t="s">
        <v>43</v>
      </c>
      <c r="N105" s="30" t="s">
        <v>50</v>
      </c>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row>
    <row r="106" spans="1:45" s="17" customFormat="1" ht="78" customHeight="1">
      <c r="A106" s="30" t="s">
        <v>467</v>
      </c>
      <c r="B106" s="30" t="s">
        <v>403</v>
      </c>
      <c r="C106" s="31" t="str">
        <f>IF(B106="","",_xlfn.XLOOKUP(B106,'PE04-PR03-F02LISTAS'!$B$7:$B$23,'PE04-PR03-F02LISTAS'!$C$7:$C$23,""))</f>
        <v>Prestar atención a los animales domésticos, de granja, especies no convencionales y sinantrópicas en Bogotá D.C., a través de intervenciones médico_x0002_veterinarias, atención de casos por presunto maltrato animal y verificación de condiciones de bienestar basado en los cinco dominios, articulando acciones con entidades públicas, privadas y la ciudadanía que favorezcan la recuperación, rehabilitación y reintegración de estos animales a entornos seguros y adecuados.</v>
      </c>
      <c r="D106" s="30" t="s">
        <v>468</v>
      </c>
      <c r="E106" s="30" t="s">
        <v>42</v>
      </c>
      <c r="F106" s="30" t="s">
        <v>469</v>
      </c>
      <c r="G106" s="30" t="s">
        <v>470</v>
      </c>
      <c r="H106" s="30" t="s">
        <v>471</v>
      </c>
      <c r="I106" s="30" t="s">
        <v>46</v>
      </c>
      <c r="J106" s="30" t="s">
        <v>47</v>
      </c>
      <c r="K106" s="36">
        <v>0.3</v>
      </c>
      <c r="L106" s="30" t="s">
        <v>472</v>
      </c>
      <c r="M106" s="30" t="s">
        <v>43</v>
      </c>
      <c r="N106" s="30" t="s">
        <v>473</v>
      </c>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row>
    <row r="107" spans="1:45" s="17" customFormat="1" ht="78" customHeight="1">
      <c r="A107" s="30"/>
      <c r="B107" s="30"/>
      <c r="C107" s="31" t="str">
        <f>IF(B107="","",_xlfn.XLOOKUP(B107,'PE04-PR03-F02LISTAS'!$B$7:$B$23,'PE04-PR03-F02LISTAS'!$C$7:$C$23,""))</f>
        <v/>
      </c>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row>
    <row r="108" spans="1:45" s="17" customFormat="1" ht="78" customHeight="1">
      <c r="A108" s="30"/>
      <c r="B108" s="30"/>
      <c r="C108" s="31" t="str">
        <f>IF(B108="","",_xlfn.XLOOKUP(B108,'PE04-PR03-F02LISTAS'!$B$7:$B$23,'PE04-PR03-F02LISTAS'!$C$7:$C$23,""))</f>
        <v/>
      </c>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row>
    <row r="109" spans="1:45" s="17" customFormat="1" ht="78" customHeight="1">
      <c r="A109" s="30"/>
      <c r="B109" s="30"/>
      <c r="C109" s="31" t="str">
        <f>IF(B109="","",_xlfn.XLOOKUP(B109,'PE04-PR03-F02LISTAS'!$B$7:$B$23,'PE04-PR03-F02LISTAS'!$C$7:$C$23,""))</f>
        <v/>
      </c>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row>
    <row r="110" spans="1:45" s="17" customFormat="1" ht="78" customHeight="1">
      <c r="A110" s="30"/>
      <c r="B110" s="30"/>
      <c r="C110" s="31" t="str">
        <f>IF(B110="","",_xlfn.XLOOKUP(B110,'PE04-PR03-F02LISTAS'!$B$7:$B$23,'PE04-PR03-F02LISTAS'!$C$7:$C$23,""))</f>
        <v/>
      </c>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row>
    <row r="111" spans="1:45" s="17" customFormat="1" ht="78" customHeight="1">
      <c r="A111" s="30"/>
      <c r="B111" s="30"/>
      <c r="C111" s="31" t="str">
        <f>IF(B111="","",_xlfn.XLOOKUP(B111,'PE04-PR03-F02LISTAS'!$B$7:$B$23,'PE04-PR03-F02LISTAS'!$C$7:$C$23,""))</f>
        <v/>
      </c>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row>
    <row r="112" spans="1:45" s="17" customFormat="1" ht="78" customHeight="1">
      <c r="A112" s="30"/>
      <c r="B112" s="30"/>
      <c r="C112" s="31" t="str">
        <f>IF(B112="","",_xlfn.XLOOKUP(B112,'PE04-PR03-F02LISTAS'!$B$7:$B$23,'PE04-PR03-F02LISTAS'!$C$7:$C$23,""))</f>
        <v/>
      </c>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row>
    <row r="113" spans="1:45" s="17" customFormat="1" ht="78" customHeight="1">
      <c r="A113" s="30"/>
      <c r="B113" s="30"/>
      <c r="C113" s="31" t="str">
        <f>IF(B113="","",_xlfn.XLOOKUP(B113,'PE04-PR03-F02LISTAS'!$B$7:$B$23,'PE04-PR03-F02LISTAS'!$C$7:$C$23,""))</f>
        <v/>
      </c>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row>
    <row r="114" spans="1:45" s="17" customFormat="1" ht="78" customHeight="1">
      <c r="A114" s="30"/>
      <c r="B114" s="30"/>
      <c r="C114" s="31" t="str">
        <f>IF(B114="","",_xlfn.XLOOKUP(B114,'PE04-PR03-F02LISTAS'!$B$7:$B$23,'PE04-PR03-F02LISTAS'!$C$7:$C$23,""))</f>
        <v/>
      </c>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row>
    <row r="115" spans="1:45" s="17" customFormat="1" ht="78" customHeight="1">
      <c r="A115" s="30"/>
      <c r="B115" s="30"/>
      <c r="C115" s="31" t="str">
        <f>IF(B115="","",_xlfn.XLOOKUP(B115,'PE04-PR03-F02LISTAS'!$B$7:$B$23,'PE04-PR03-F02LISTAS'!$C$7:$C$23,""))</f>
        <v/>
      </c>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row>
    <row r="116" spans="1:45" s="17" customFormat="1" ht="78" customHeight="1">
      <c r="A116" s="30"/>
      <c r="B116" s="30"/>
      <c r="C116" s="31" t="str">
        <f>IF(B116="","",_xlfn.XLOOKUP(B116,'PE04-PR03-F02LISTAS'!$B$7:$B$23,'PE04-PR03-F02LISTAS'!$C$7:$C$23,""))</f>
        <v/>
      </c>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row>
    <row r="117" spans="1:45" s="17" customFormat="1" ht="78" customHeight="1">
      <c r="A117" s="30"/>
      <c r="B117" s="30"/>
      <c r="C117" s="31" t="str">
        <f>IF(B117="","",_xlfn.XLOOKUP(B117,'PE04-PR03-F02LISTAS'!$B$7:$B$23,'PE04-PR03-F02LISTAS'!$C$7:$C$23,""))</f>
        <v/>
      </c>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row>
    <row r="118" spans="1:45" s="17" customFormat="1" ht="78" customHeight="1">
      <c r="A118" s="30"/>
      <c r="B118" s="30"/>
      <c r="C118" s="30" t="str">
        <f>IF(B118="","",_xlfn.XLOOKUP(B118,'PE04-PR03-F02LISTAS'!$B$7:$B$23,'PE04-PR03-F02LISTAS'!$C$7:$C$23,""))</f>
        <v/>
      </c>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row>
    <row r="119" spans="1:45" s="17" customFormat="1" ht="78" customHeight="1">
      <c r="A119" s="30"/>
      <c r="B119" s="30"/>
      <c r="C119" s="30" t="str">
        <f>IF(B119="","",_xlfn.XLOOKUP(B119,'PE04-PR03-F02LISTAS'!$B$7:$B$23,'PE04-PR03-F02LISTAS'!$C$7:$C$23,""))</f>
        <v/>
      </c>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row>
    <row r="120" spans="1:45" s="17" customFormat="1" ht="78" customHeight="1">
      <c r="A120" s="30"/>
      <c r="B120" s="30"/>
      <c r="C120" s="30" t="str">
        <f>IF(B120="","",_xlfn.XLOOKUP(B120,'PE04-PR03-F02LISTAS'!$B$7:$B$23,'PE04-PR03-F02LISTAS'!$C$7:$C$23,""))</f>
        <v/>
      </c>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row>
    <row r="121" spans="1:45" s="17" customFormat="1" ht="78" customHeight="1">
      <c r="A121" s="30"/>
      <c r="B121" s="30"/>
      <c r="C121" s="30" t="str">
        <f>IF(B121="","",_xlfn.XLOOKUP(B121,'PE04-PR03-F02LISTAS'!$B$7:$B$23,'PE04-PR03-F02LISTAS'!$C$7:$C$23,""))</f>
        <v/>
      </c>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row>
    <row r="122" spans="1:45" s="17" customFormat="1" ht="78" customHeight="1">
      <c r="A122" s="30"/>
      <c r="B122" s="30"/>
      <c r="C122" s="30" t="str">
        <f>IF(B122="","",_xlfn.XLOOKUP(B122,'PE04-PR03-F02LISTAS'!$B$7:$B$23,'PE04-PR03-F02LISTAS'!$C$7:$C$23,""))</f>
        <v/>
      </c>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row>
    <row r="123" spans="1:45" s="17" customFormat="1" ht="78" customHeight="1">
      <c r="A123" s="30"/>
      <c r="B123" s="30"/>
      <c r="C123" s="30" t="str">
        <f>IF(B123="","",_xlfn.XLOOKUP(B123,'PE04-PR03-F02LISTAS'!$B$7:$B$23,'PE04-PR03-F02LISTAS'!$C$7:$C$23,""))</f>
        <v/>
      </c>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row>
    <row r="124" spans="1:45" s="17" customFormat="1" ht="78" customHeight="1">
      <c r="A124" s="30"/>
      <c r="B124" s="30"/>
      <c r="C124" s="30" t="str">
        <f>IF(B124="","",_xlfn.XLOOKUP(B124,'PE04-PR03-F02LISTAS'!$B$7:$B$23,'PE04-PR03-F02LISTAS'!$C$7:$C$23,""))</f>
        <v/>
      </c>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row>
    <row r="125" spans="1:45" s="17" customFormat="1" ht="78" customHeight="1">
      <c r="A125" s="30"/>
      <c r="B125" s="30"/>
      <c r="C125" s="30" t="str">
        <f>IF(B125="","",_xlfn.XLOOKUP(B125,'PE04-PR03-F02LISTAS'!$B$7:$B$23,'PE04-PR03-F02LISTAS'!$C$7:$C$23,""))</f>
        <v/>
      </c>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row>
    <row r="126" spans="1:45" s="17" customFormat="1" ht="78" customHeight="1">
      <c r="A126" s="30"/>
      <c r="B126" s="30"/>
      <c r="C126" s="30" t="str">
        <f>IF(B126="","",_xlfn.XLOOKUP(B126,'PE04-PR03-F02LISTAS'!$B$7:$B$23,'PE04-PR03-F02LISTAS'!$C$7:$C$23,""))</f>
        <v/>
      </c>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row>
    <row r="127" spans="1:45" s="17" customFormat="1" ht="78" customHeight="1">
      <c r="A127" s="30"/>
      <c r="B127" s="30"/>
      <c r="C127" s="30" t="str">
        <f>IF(B127="","",_xlfn.XLOOKUP(B127,'PE04-PR03-F02LISTAS'!$B$7:$B$23,'PE04-PR03-F02LISTAS'!$C$7:$C$23,""))</f>
        <v/>
      </c>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row>
    <row r="128" spans="1:45" s="17" customFormat="1" ht="78" customHeight="1">
      <c r="A128" s="30"/>
      <c r="B128" s="30"/>
      <c r="C128" s="30" t="str">
        <f>IF(B128="","",_xlfn.XLOOKUP(B128,'PE04-PR03-F02LISTAS'!$B$7:$B$23,'PE04-PR03-F02LISTAS'!$C$7:$C$23,""))</f>
        <v/>
      </c>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row>
    <row r="129" spans="1:45" s="17" customFormat="1" ht="78" customHeight="1">
      <c r="A129" s="30"/>
      <c r="B129" s="30"/>
      <c r="C129" s="30" t="str">
        <f>IF(B129="","",_xlfn.XLOOKUP(B129,'PE04-PR03-F02LISTAS'!$B$7:$B$23,'PE04-PR03-F02LISTAS'!$C$7:$C$23,""))</f>
        <v/>
      </c>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row>
    <row r="130" spans="1:45" s="17" customFormat="1" ht="78" customHeight="1">
      <c r="A130" s="30"/>
      <c r="B130" s="30"/>
      <c r="C130" s="30" t="str">
        <f>IF(B130="","",_xlfn.XLOOKUP(B130,'PE04-PR03-F02LISTAS'!$B$7:$B$23,'PE04-PR03-F02LISTAS'!$C$7:$C$23,""))</f>
        <v/>
      </c>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row>
    <row r="131" spans="1:45" s="17" customFormat="1" ht="78" customHeight="1">
      <c r="A131" s="30"/>
      <c r="B131" s="30"/>
      <c r="C131" s="30" t="str">
        <f>IF(B131="","",_xlfn.XLOOKUP(B131,'PE04-PR03-F02LISTAS'!$B$7:$B$23,'PE04-PR03-F02LISTAS'!$C$7:$C$23,""))</f>
        <v/>
      </c>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row>
    <row r="132" spans="1:45" s="17" customFormat="1" ht="78" customHeight="1">
      <c r="A132" s="30"/>
      <c r="B132" s="30"/>
      <c r="C132" s="30" t="str">
        <f>IF(B132="","",_xlfn.XLOOKUP(B132,'PE04-PR03-F02LISTAS'!$B$7:$B$23,'PE04-PR03-F02LISTAS'!$C$7:$C$23,""))</f>
        <v/>
      </c>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row>
    <row r="133" spans="1:45" s="17" customFormat="1" ht="78" customHeight="1">
      <c r="A133" s="30"/>
      <c r="B133" s="30"/>
      <c r="C133" s="30" t="str">
        <f>IF(B133="","",_xlfn.XLOOKUP(B133,'PE04-PR03-F02LISTAS'!$B$7:$B$23,'PE04-PR03-F02LISTAS'!$C$7:$C$23,""))</f>
        <v/>
      </c>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row>
    <row r="134" spans="1:45" s="17" customFormat="1" ht="78" customHeight="1">
      <c r="A134" s="30"/>
      <c r="B134" s="30"/>
      <c r="C134" s="30" t="str">
        <f>IF(B134="","",_xlfn.XLOOKUP(B134,'PE04-PR03-F02LISTAS'!$B$7:$B$23,'PE04-PR03-F02LISTAS'!$C$7:$C$23,""))</f>
        <v/>
      </c>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row>
    <row r="135" spans="1:45" s="17" customFormat="1" ht="78" customHeight="1">
      <c r="A135" s="30"/>
      <c r="B135" s="30"/>
      <c r="C135" s="30" t="str">
        <f>IF(B135="","",_xlfn.XLOOKUP(B135,'PE04-PR03-F02LISTAS'!$B$7:$B$23,'PE04-PR03-F02LISTAS'!$C$7:$C$23,""))</f>
        <v/>
      </c>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row>
    <row r="136" spans="1:45" s="17" customFormat="1" ht="78" customHeight="1">
      <c r="A136" s="30"/>
      <c r="B136" s="30"/>
      <c r="C136" s="30" t="str">
        <f>IF(B136="","",_xlfn.XLOOKUP(B136,'PE04-PR03-F02LISTAS'!$B$7:$B$23,'PE04-PR03-F02LISTAS'!$C$7:$C$23,""))</f>
        <v/>
      </c>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row>
    <row r="137" spans="1:45" s="17" customFormat="1" ht="78" customHeight="1">
      <c r="A137" s="30"/>
      <c r="B137" s="30"/>
      <c r="C137" s="30" t="str">
        <f>IF(B137="","",_xlfn.XLOOKUP(B137,'PE04-PR03-F02LISTAS'!$B$7:$B$23,'PE04-PR03-F02LISTAS'!$C$7:$C$23,""))</f>
        <v/>
      </c>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row>
    <row r="138" spans="1:45" s="17" customFormat="1" ht="78" customHeight="1">
      <c r="A138" s="30"/>
      <c r="B138" s="30"/>
      <c r="C138" s="30" t="str">
        <f>IF(B138="","",_xlfn.XLOOKUP(B138,'PE04-PR03-F02LISTAS'!$B$7:$B$23,'PE04-PR03-F02LISTAS'!$C$7:$C$23,""))</f>
        <v/>
      </c>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row>
    <row r="139" spans="1:45" s="17" customFormat="1" ht="78" customHeight="1">
      <c r="A139" s="30"/>
      <c r="B139" s="30"/>
      <c r="C139" s="30" t="str">
        <f>IF(B139="","",_xlfn.XLOOKUP(B139,'PE04-PR03-F02LISTAS'!$B$7:$B$23,'PE04-PR03-F02LISTAS'!$C$7:$C$23,""))</f>
        <v/>
      </c>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row>
    <row r="140" spans="1:45" s="17" customFormat="1" ht="78" customHeight="1">
      <c r="A140" s="30"/>
      <c r="B140" s="30"/>
      <c r="C140" s="30" t="str">
        <f>IF(B140="","",_xlfn.XLOOKUP(B140,'PE04-PR03-F02LISTAS'!$B$7:$B$23,'PE04-PR03-F02LISTAS'!$C$7:$C$23,""))</f>
        <v/>
      </c>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row>
    <row r="141" spans="1:45" s="17" customFormat="1" ht="78" customHeight="1">
      <c r="A141" s="30"/>
      <c r="B141" s="30"/>
      <c r="C141" s="30" t="str">
        <f>IF(B141="","",_xlfn.XLOOKUP(B141,'PE04-PR03-F02LISTAS'!$B$7:$B$23,'PE04-PR03-F02LISTAS'!$C$7:$C$23,""))</f>
        <v/>
      </c>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row>
    <row r="142" spans="1:45" s="17" customFormat="1" ht="78" customHeight="1">
      <c r="A142" s="30"/>
      <c r="B142" s="30"/>
      <c r="C142" s="30" t="str">
        <f>IF(B142="","",_xlfn.XLOOKUP(B142,'PE04-PR03-F02LISTAS'!$B$7:$B$23,'PE04-PR03-F02LISTAS'!$C$7:$C$23,""))</f>
        <v/>
      </c>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row>
    <row r="143" spans="1:45" s="17" customFormat="1" ht="78" customHeight="1">
      <c r="A143" s="30"/>
      <c r="B143" s="30"/>
      <c r="C143" s="30" t="str">
        <f>IF(B143="","",_xlfn.XLOOKUP(B143,'PE04-PR03-F02LISTAS'!$B$7:$B$23,'PE04-PR03-F02LISTAS'!$C$7:$C$23,""))</f>
        <v/>
      </c>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row>
    <row r="144" spans="1:45" s="17" customFormat="1" ht="78" customHeight="1">
      <c r="A144" s="30"/>
      <c r="B144" s="30"/>
      <c r="C144" s="30" t="str">
        <f>IF(B144="","",_xlfn.XLOOKUP(B144,'PE04-PR03-F02LISTAS'!$B$7:$B$23,'PE04-PR03-F02LISTAS'!$C$7:$C$23,""))</f>
        <v/>
      </c>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row>
    <row r="145" spans="1:45" s="17" customFormat="1" ht="78" customHeight="1">
      <c r="A145" s="30"/>
      <c r="B145" s="30"/>
      <c r="C145" s="30" t="str">
        <f>IF(B145="","",_xlfn.XLOOKUP(B145,'PE04-PR03-F02LISTAS'!$B$7:$B$23,'PE04-PR03-F02LISTAS'!$C$7:$C$23,""))</f>
        <v/>
      </c>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row>
    <row r="146" spans="1:45" s="17" customFormat="1" ht="78" customHeight="1">
      <c r="A146" s="30"/>
      <c r="B146" s="30"/>
      <c r="C146" s="30" t="str">
        <f>IF(B146="","",_xlfn.XLOOKUP(B146,'PE04-PR03-F02LISTAS'!$B$7:$B$23,'PE04-PR03-F02LISTAS'!$C$7:$C$23,""))</f>
        <v/>
      </c>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row>
    <row r="147" spans="1:45" s="17" customFormat="1" ht="78" customHeight="1">
      <c r="A147" s="30"/>
      <c r="B147" s="30"/>
      <c r="C147" s="30" t="str">
        <f>IF(B147="","",_xlfn.XLOOKUP(B147,'PE04-PR03-F02LISTAS'!$B$7:$B$23,'PE04-PR03-F02LISTAS'!$C$7:$C$23,""))</f>
        <v/>
      </c>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row>
    <row r="148" spans="1:45" s="17" customFormat="1" ht="78" customHeight="1">
      <c r="A148" s="30"/>
      <c r="B148" s="30"/>
      <c r="C148" s="30" t="str">
        <f>IF(B148="","",_xlfn.XLOOKUP(B148,'PE04-PR03-F02LISTAS'!$B$7:$B$23,'PE04-PR03-F02LISTAS'!$C$7:$C$23,""))</f>
        <v/>
      </c>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row>
    <row r="149" spans="1:45" s="17" customFormat="1" ht="78" customHeight="1">
      <c r="A149" s="30"/>
      <c r="B149" s="30"/>
      <c r="C149" s="30" t="str">
        <f>IF(B149="","",_xlfn.XLOOKUP(B149,'PE04-PR03-F02LISTAS'!$B$7:$B$23,'PE04-PR03-F02LISTAS'!$C$7:$C$23,""))</f>
        <v/>
      </c>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row>
    <row r="150" spans="1:45" s="17" customFormat="1" ht="78" customHeight="1">
      <c r="A150" s="30"/>
      <c r="B150" s="30"/>
      <c r="C150" s="30" t="str">
        <f>IF(B150="","",_xlfn.XLOOKUP(B150,'PE04-PR03-F02LISTAS'!$B$7:$B$23,'PE04-PR03-F02LISTAS'!$C$7:$C$23,""))</f>
        <v/>
      </c>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row>
    <row r="151" spans="1:45" s="17" customFormat="1" ht="78" customHeight="1">
      <c r="A151" s="30"/>
      <c r="B151" s="30"/>
      <c r="C151" s="30" t="str">
        <f>IF(B151="","",_xlfn.XLOOKUP(B151,'PE04-PR03-F02LISTAS'!$B$7:$B$23,'PE04-PR03-F02LISTAS'!$C$7:$C$23,""))</f>
        <v/>
      </c>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row>
    <row r="152" spans="1:45" s="17" customFormat="1" ht="78" customHeight="1">
      <c r="A152" s="30"/>
      <c r="B152" s="30"/>
      <c r="C152" s="30" t="str">
        <f>IF(B152="","",_xlfn.XLOOKUP(B152,'PE04-PR03-F02LISTAS'!$B$7:$B$23,'PE04-PR03-F02LISTAS'!$C$7:$C$23,""))</f>
        <v/>
      </c>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row>
    <row r="153" spans="1:45" s="17" customFormat="1" ht="78" customHeight="1">
      <c r="A153" s="30"/>
      <c r="B153" s="30"/>
      <c r="C153" s="30" t="str">
        <f>IF(B153="","",_xlfn.XLOOKUP(B153,'PE04-PR03-F02LISTAS'!$B$7:$B$23,'PE04-PR03-F02LISTAS'!$C$7:$C$23,""))</f>
        <v/>
      </c>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row>
    <row r="154" spans="1:45" s="17" customFormat="1" ht="78" customHeight="1">
      <c r="A154" s="30"/>
      <c r="B154" s="30"/>
      <c r="C154" s="30" t="str">
        <f>IF(B154="","",_xlfn.XLOOKUP(B154,'PE04-PR03-F02LISTAS'!$B$7:$B$23,'PE04-PR03-F02LISTAS'!$C$7:$C$23,""))</f>
        <v/>
      </c>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row>
    <row r="155" spans="1:45" s="17" customFormat="1" ht="78" customHeight="1">
      <c r="A155" s="30"/>
      <c r="B155" s="30"/>
      <c r="C155" s="30" t="str">
        <f>IF(B155="","",_xlfn.XLOOKUP(B155,'PE04-PR03-F02LISTAS'!$B$7:$B$23,'PE04-PR03-F02LISTAS'!$C$7:$C$23,""))</f>
        <v/>
      </c>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row>
    <row r="156" spans="1:45" s="17" customFormat="1" ht="78" customHeight="1">
      <c r="A156" s="30"/>
      <c r="B156" s="30"/>
      <c r="C156" s="30" t="str">
        <f>IF(B156="","",_xlfn.XLOOKUP(B156,'PE04-PR03-F02LISTAS'!$B$7:$B$23,'PE04-PR03-F02LISTAS'!$C$7:$C$23,""))</f>
        <v/>
      </c>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row>
    <row r="157" spans="1:45" s="17" customFormat="1" ht="78" customHeight="1">
      <c r="A157" s="30"/>
      <c r="B157" s="30"/>
      <c r="C157" s="30" t="str">
        <f>IF(B157="","",_xlfn.XLOOKUP(B157,'PE04-PR03-F02LISTAS'!$B$7:$B$23,'PE04-PR03-F02LISTAS'!$C$7:$C$23,""))</f>
        <v/>
      </c>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row>
    <row r="158" spans="1:45" s="17" customFormat="1" ht="78" customHeight="1">
      <c r="A158" s="30"/>
      <c r="B158" s="30"/>
      <c r="C158" s="30" t="str">
        <f>IF(B158="","",_xlfn.XLOOKUP(B158,'PE04-PR03-F02LISTAS'!$B$7:$B$23,'PE04-PR03-F02LISTAS'!$C$7:$C$23,""))</f>
        <v/>
      </c>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row>
    <row r="159" spans="1:45" s="17" customFormat="1" ht="78" customHeight="1">
      <c r="A159" s="30"/>
      <c r="B159" s="30"/>
      <c r="C159" s="30" t="str">
        <f>IF(B159="","",_xlfn.XLOOKUP(B159,'PE04-PR03-F02LISTAS'!$B$7:$B$23,'PE04-PR03-F02LISTAS'!$C$7:$C$23,""))</f>
        <v/>
      </c>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row>
    <row r="160" spans="1:45" s="17" customFormat="1" ht="78" customHeight="1">
      <c r="A160" s="30"/>
      <c r="B160" s="30"/>
      <c r="C160" s="30" t="str">
        <f>IF(B160="","",_xlfn.XLOOKUP(B160,'PE04-PR03-F02LISTAS'!$B$7:$B$23,'PE04-PR03-F02LISTAS'!$C$7:$C$23,""))</f>
        <v/>
      </c>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row>
    <row r="161" spans="1:45" s="17" customFormat="1" ht="78" customHeight="1">
      <c r="A161" s="30"/>
      <c r="B161" s="30"/>
      <c r="C161" s="30" t="str">
        <f>IF(B161="","",_xlfn.XLOOKUP(B161,'PE04-PR03-F02LISTAS'!$B$7:$B$23,'PE04-PR03-F02LISTAS'!$C$7:$C$23,""))</f>
        <v/>
      </c>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row>
    <row r="162" spans="1:45" s="17" customFormat="1" ht="78" customHeight="1">
      <c r="A162" s="30"/>
      <c r="B162" s="30"/>
      <c r="C162" s="30" t="str">
        <f>IF(B162="","",_xlfn.XLOOKUP(B162,'PE04-PR03-F02LISTAS'!$B$7:$B$23,'PE04-PR03-F02LISTAS'!$C$7:$C$23,""))</f>
        <v/>
      </c>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row>
    <row r="163" spans="1:45" s="17" customFormat="1" ht="78" customHeight="1">
      <c r="A163" s="30"/>
      <c r="B163" s="30"/>
      <c r="C163" s="30" t="str">
        <f>IF(B163="","",_xlfn.XLOOKUP(B163,'PE04-PR03-F02LISTAS'!$B$7:$B$23,'PE04-PR03-F02LISTAS'!$C$7:$C$23,""))</f>
        <v/>
      </c>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row>
    <row r="164" spans="1:45" s="17" customFormat="1" ht="78" customHeight="1">
      <c r="A164" s="30"/>
      <c r="B164" s="30"/>
      <c r="C164" s="30" t="str">
        <f>IF(B164="","",_xlfn.XLOOKUP(B164,'PE04-PR03-F02LISTAS'!$B$7:$B$23,'PE04-PR03-F02LISTAS'!$C$7:$C$23,""))</f>
        <v/>
      </c>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row>
    <row r="165" spans="1:45" s="17" customFormat="1" ht="78" customHeight="1">
      <c r="A165" s="30"/>
      <c r="B165" s="30"/>
      <c r="C165" s="30" t="str">
        <f>IF(B165="","",_xlfn.XLOOKUP(B165,'PE04-PR03-F02LISTAS'!$B$7:$B$23,'PE04-PR03-F02LISTAS'!$C$7:$C$23,""))</f>
        <v/>
      </c>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row>
    <row r="166" spans="1:45" s="17" customFormat="1" ht="78" customHeight="1">
      <c r="A166" s="30"/>
      <c r="B166" s="30"/>
      <c r="C166" s="30" t="str">
        <f>IF(B166="","",_xlfn.XLOOKUP(B166,'PE04-PR03-F02LISTAS'!$B$7:$B$23,'PE04-PR03-F02LISTAS'!$C$7:$C$23,""))</f>
        <v/>
      </c>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row>
    <row r="167" spans="1:45" s="17" customFormat="1" ht="78" customHeight="1">
      <c r="A167" s="30"/>
      <c r="B167" s="30"/>
      <c r="C167" s="30" t="str">
        <f>IF(B167="","",_xlfn.XLOOKUP(B167,'PE04-PR03-F02LISTAS'!$B$7:$B$23,'PE04-PR03-F02LISTAS'!$C$7:$C$23,""))</f>
        <v/>
      </c>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row>
    <row r="168" spans="1:45" s="17" customFormat="1" ht="78" customHeight="1">
      <c r="A168" s="30"/>
      <c r="B168" s="30"/>
      <c r="C168" s="30" t="str">
        <f>IF(B168="","",_xlfn.XLOOKUP(B168,'PE04-PR03-F02LISTAS'!$B$7:$B$23,'PE04-PR03-F02LISTAS'!$C$7:$C$23,""))</f>
        <v/>
      </c>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row>
    <row r="169" spans="1:45" s="17" customFormat="1" ht="78" customHeight="1">
      <c r="A169" s="30"/>
      <c r="B169" s="30"/>
      <c r="C169" s="30" t="str">
        <f>IF(B169="","",_xlfn.XLOOKUP(B169,'PE04-PR03-F02LISTAS'!$B$7:$B$23,'PE04-PR03-F02LISTAS'!$C$7:$C$23,""))</f>
        <v/>
      </c>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row>
    <row r="170" spans="1:45" s="17" customFormat="1" ht="78" customHeight="1">
      <c r="A170" s="30"/>
      <c r="B170" s="30"/>
      <c r="C170" s="30" t="str">
        <f>IF(B170="","",_xlfn.XLOOKUP(B170,'PE04-PR03-F02LISTAS'!$B$7:$B$23,'PE04-PR03-F02LISTAS'!$C$7:$C$23,""))</f>
        <v/>
      </c>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row>
    <row r="171" spans="1:45" s="17" customFormat="1" ht="78" customHeight="1">
      <c r="A171" s="30"/>
      <c r="B171" s="30"/>
      <c r="C171" s="30" t="str">
        <f>IF(B171="","",_xlfn.XLOOKUP(B171,'PE04-PR03-F02LISTAS'!$B$7:$B$23,'PE04-PR03-F02LISTAS'!$C$7:$C$23,""))</f>
        <v/>
      </c>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row>
    <row r="172" spans="1:45" s="17" customFormat="1" ht="78" customHeight="1">
      <c r="A172" s="30"/>
      <c r="B172" s="30"/>
      <c r="C172" s="30" t="str">
        <f>IF(B172="","",_xlfn.XLOOKUP(B172,'PE04-PR03-F02LISTAS'!$B$7:$B$23,'PE04-PR03-F02LISTAS'!$C$7:$C$23,""))</f>
        <v/>
      </c>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row>
    <row r="173" spans="1:45" s="17" customFormat="1" ht="78" customHeight="1">
      <c r="A173" s="30"/>
      <c r="B173" s="30"/>
      <c r="C173" s="30" t="str">
        <f>IF(B173="","",_xlfn.XLOOKUP(B173,'PE04-PR03-F02LISTAS'!$B$7:$B$23,'PE04-PR03-F02LISTAS'!$C$7:$C$23,""))</f>
        <v/>
      </c>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row>
    <row r="174" spans="1:45" s="17" customFormat="1" ht="78" customHeight="1">
      <c r="A174" s="30"/>
      <c r="B174" s="30"/>
      <c r="C174" s="30" t="str">
        <f>IF(B174="","",_xlfn.XLOOKUP(B174,'PE04-PR03-F02LISTAS'!$B$7:$B$23,'PE04-PR03-F02LISTAS'!$C$7:$C$23,""))</f>
        <v/>
      </c>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row>
    <row r="175" spans="1:45" s="17" customFormat="1" ht="78" customHeight="1">
      <c r="A175" s="30"/>
      <c r="B175" s="30"/>
      <c r="C175" s="30" t="str">
        <f>IF(B175="","",_xlfn.XLOOKUP(B175,'PE04-PR03-F02LISTAS'!$B$7:$B$23,'PE04-PR03-F02LISTAS'!$C$7:$C$23,""))</f>
        <v/>
      </c>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row>
    <row r="176" spans="1:45" s="17" customFormat="1" ht="78" customHeight="1">
      <c r="A176" s="30"/>
      <c r="B176" s="30"/>
      <c r="C176" s="30" t="str">
        <f>IF(B176="","",_xlfn.XLOOKUP(B176,'PE04-PR03-F02LISTAS'!$B$7:$B$23,'PE04-PR03-F02LISTAS'!$C$7:$C$23,""))</f>
        <v/>
      </c>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row>
    <row r="177" spans="1:45" s="17" customFormat="1" ht="78" customHeight="1">
      <c r="A177" s="30"/>
      <c r="B177" s="30"/>
      <c r="C177" s="30" t="str">
        <f>IF(B177="","",_xlfn.XLOOKUP(B177,'PE04-PR03-F02LISTAS'!$B$7:$B$23,'PE04-PR03-F02LISTAS'!$C$7:$C$23,""))</f>
        <v/>
      </c>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row>
    <row r="178" spans="1:45" s="17" customFormat="1" ht="78" customHeight="1">
      <c r="A178" s="30"/>
      <c r="B178" s="30"/>
      <c r="C178" s="30" t="str">
        <f>IF(B178="","",_xlfn.XLOOKUP(B178,'PE04-PR03-F02LISTAS'!$B$7:$B$23,'PE04-PR03-F02LISTAS'!$C$7:$C$23,""))</f>
        <v/>
      </c>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row>
    <row r="179" spans="1:45" s="17" customFormat="1" ht="78" customHeight="1">
      <c r="A179" s="30"/>
      <c r="B179" s="30"/>
      <c r="C179" s="30" t="str">
        <f>IF(B179="","",_xlfn.XLOOKUP(B179,'PE04-PR03-F02LISTAS'!$B$7:$B$23,'PE04-PR03-F02LISTAS'!$C$7:$C$23,""))</f>
        <v/>
      </c>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row>
    <row r="180" spans="1:45" s="17" customFormat="1" ht="78" customHeight="1">
      <c r="A180" s="30"/>
      <c r="B180" s="30"/>
      <c r="C180" s="30" t="str">
        <f>IF(B180="","",_xlfn.XLOOKUP(B180,'PE04-PR03-F02LISTAS'!$B$7:$B$23,'PE04-PR03-F02LISTAS'!$C$7:$C$23,""))</f>
        <v/>
      </c>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row>
    <row r="181" spans="1:45" s="17" customFormat="1" ht="78" customHeight="1">
      <c r="A181" s="30"/>
      <c r="B181" s="30"/>
      <c r="C181" s="30" t="str">
        <f>IF(B181="","",_xlfn.XLOOKUP(B181,'PE04-PR03-F02LISTAS'!$B$7:$B$23,'PE04-PR03-F02LISTAS'!$C$7:$C$23,""))</f>
        <v/>
      </c>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row>
    <row r="182" spans="1:45" s="17" customFormat="1" ht="78" customHeight="1">
      <c r="A182" s="30"/>
      <c r="B182" s="30"/>
      <c r="C182" s="30" t="str">
        <f>IF(B182="","",_xlfn.XLOOKUP(B182,'PE04-PR03-F02LISTAS'!$B$7:$B$23,'PE04-PR03-F02LISTAS'!$C$7:$C$23,""))</f>
        <v/>
      </c>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row>
    <row r="183" spans="1:45" s="17" customFormat="1" ht="78" customHeight="1">
      <c r="A183" s="30"/>
      <c r="B183" s="30"/>
      <c r="C183" s="30" t="str">
        <f>IF(B183="","",_xlfn.XLOOKUP(B183,'PE04-PR03-F02LISTAS'!$B$7:$B$23,'PE04-PR03-F02LISTAS'!$C$7:$C$23,""))</f>
        <v/>
      </c>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row>
    <row r="184" spans="1:45" s="17" customFormat="1" ht="78" customHeight="1">
      <c r="A184" s="30"/>
      <c r="B184" s="30"/>
      <c r="C184" s="30" t="str">
        <f>IF(B184="","",_xlfn.XLOOKUP(B184,'PE04-PR03-F02LISTAS'!$B$7:$B$23,'PE04-PR03-F02LISTAS'!$C$7:$C$23,""))</f>
        <v/>
      </c>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row>
    <row r="185" spans="1:45" s="17" customFormat="1" ht="78" customHeight="1">
      <c r="A185" s="30"/>
      <c r="B185" s="30"/>
      <c r="C185" s="30" t="str">
        <f>IF(B185="","",_xlfn.XLOOKUP(B185,'PE04-PR03-F02LISTAS'!$B$7:$B$23,'PE04-PR03-F02LISTAS'!$C$7:$C$23,""))</f>
        <v/>
      </c>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row>
    <row r="186" spans="1:45" s="17" customFormat="1" ht="78" customHeight="1">
      <c r="A186" s="30"/>
      <c r="B186" s="30"/>
      <c r="C186" s="30" t="str">
        <f>IF(B186="","",_xlfn.XLOOKUP(B186,'PE04-PR03-F02LISTAS'!$B$7:$B$23,'PE04-PR03-F02LISTAS'!$C$7:$C$23,""))</f>
        <v/>
      </c>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row>
    <row r="187" spans="1:45" s="17" customFormat="1" ht="78" customHeight="1">
      <c r="A187" s="30"/>
      <c r="B187" s="30"/>
      <c r="C187" s="30" t="str">
        <f>IF(B187="","",_xlfn.XLOOKUP(B187,'PE04-PR03-F02LISTAS'!$B$7:$B$23,'PE04-PR03-F02LISTAS'!$C$7:$C$23,""))</f>
        <v/>
      </c>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row>
    <row r="188" spans="1:45" s="17" customFormat="1" ht="78" customHeight="1">
      <c r="A188" s="30"/>
      <c r="B188" s="30"/>
      <c r="C188" s="30" t="str">
        <f>IF(B188="","",_xlfn.XLOOKUP(B188,'PE04-PR03-F02LISTAS'!$B$7:$B$23,'PE04-PR03-F02LISTAS'!$C$7:$C$23,""))</f>
        <v/>
      </c>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row>
    <row r="189" spans="1:45" s="17" customFormat="1" ht="78" customHeight="1">
      <c r="A189" s="30"/>
      <c r="B189" s="30"/>
      <c r="C189" s="30" t="str">
        <f>IF(B189="","",_xlfn.XLOOKUP(B189,'PE04-PR03-F02LISTAS'!$B$7:$B$23,'PE04-PR03-F02LISTAS'!$C$7:$C$23,""))</f>
        <v/>
      </c>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row>
    <row r="190" spans="1:45" s="17" customFormat="1" ht="78" customHeight="1">
      <c r="A190" s="30"/>
      <c r="B190" s="30"/>
      <c r="C190" s="30" t="str">
        <f>IF(B190="","",_xlfn.XLOOKUP(B190,'PE04-PR03-F02LISTAS'!$B$7:$B$23,'PE04-PR03-F02LISTAS'!$C$7:$C$23,""))</f>
        <v/>
      </c>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row>
    <row r="191" spans="1:45" s="17" customFormat="1" ht="78" customHeight="1">
      <c r="A191" s="30"/>
      <c r="B191" s="30"/>
      <c r="C191" s="30" t="str">
        <f>IF(B191="","",_xlfn.XLOOKUP(B191,'PE04-PR03-F02LISTAS'!$B$7:$B$23,'PE04-PR03-F02LISTAS'!$C$7:$C$23,""))</f>
        <v/>
      </c>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row>
    <row r="192" spans="1:45" s="17" customFormat="1" ht="78" customHeight="1">
      <c r="A192" s="30"/>
      <c r="B192" s="30"/>
      <c r="C192" s="30" t="str">
        <f>IF(B192="","",_xlfn.XLOOKUP(B192,'PE04-PR03-F02LISTAS'!$B$7:$B$23,'PE04-PR03-F02LISTAS'!$C$7:$C$23,""))</f>
        <v/>
      </c>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row>
    <row r="193" spans="1:45" s="17" customFormat="1" ht="78" customHeight="1">
      <c r="A193" s="30"/>
      <c r="B193" s="30"/>
      <c r="C193" s="30" t="str">
        <f>IF(B193="","",_xlfn.XLOOKUP(B193,'PE04-PR03-F02LISTAS'!$B$7:$B$23,'PE04-PR03-F02LISTAS'!$C$7:$C$23,""))</f>
        <v/>
      </c>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row>
    <row r="194" spans="1:45" s="17" customFormat="1" ht="78" customHeight="1">
      <c r="A194" s="30"/>
      <c r="B194" s="30"/>
      <c r="C194" s="30" t="str">
        <f>IF(B194="","",_xlfn.XLOOKUP(B194,'PE04-PR03-F02LISTAS'!$B$7:$B$23,'PE04-PR03-F02LISTAS'!$C$7:$C$23,""))</f>
        <v/>
      </c>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row>
    <row r="195" spans="1:45" s="17" customFormat="1" ht="78" customHeight="1">
      <c r="A195" s="30"/>
      <c r="B195" s="30"/>
      <c r="C195" s="30" t="str">
        <f>IF(B195="","",_xlfn.XLOOKUP(B195,'PE04-PR03-F02LISTAS'!$B$7:$B$23,'PE04-PR03-F02LISTAS'!$C$7:$C$23,""))</f>
        <v/>
      </c>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row>
    <row r="196" spans="1:45" s="17" customFormat="1" ht="78" customHeight="1">
      <c r="A196" s="30"/>
      <c r="B196" s="30"/>
      <c r="C196" s="30" t="str">
        <f>IF(B196="","",_xlfn.XLOOKUP(B196,'PE04-PR03-F02LISTAS'!$B$7:$B$23,'PE04-PR03-F02LISTAS'!$C$7:$C$23,""))</f>
        <v/>
      </c>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row>
    <row r="197" spans="1:45" s="17" customFormat="1" ht="78" customHeight="1">
      <c r="A197" s="30"/>
      <c r="B197" s="30"/>
      <c r="C197" s="30" t="str">
        <f>IF(B197="","",_xlfn.XLOOKUP(B197,'PE04-PR03-F02LISTAS'!$B$7:$B$23,'PE04-PR03-F02LISTAS'!$C$7:$C$23,""))</f>
        <v/>
      </c>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row>
    <row r="198" spans="1:45" s="17" customFormat="1" ht="78" customHeight="1">
      <c r="A198" s="30"/>
      <c r="B198" s="30"/>
      <c r="C198" s="30" t="str">
        <f>IF(B198="","",_xlfn.XLOOKUP(B198,'PE04-PR03-F02LISTAS'!$B$7:$B$23,'PE04-PR03-F02LISTAS'!$C$7:$C$23,""))</f>
        <v/>
      </c>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row>
    <row r="199" spans="1:45" s="17" customFormat="1" ht="78" customHeight="1">
      <c r="A199" s="30"/>
      <c r="B199" s="30"/>
      <c r="C199" s="30" t="str">
        <f>IF(B199="","",_xlfn.XLOOKUP(B199,'PE04-PR03-F02LISTAS'!$B$7:$B$23,'PE04-PR03-F02LISTAS'!$C$7:$C$23,""))</f>
        <v/>
      </c>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row>
    <row r="200" spans="1:45" s="17" customFormat="1" ht="78" customHeight="1">
      <c r="A200" s="30"/>
      <c r="B200" s="30"/>
      <c r="C200" s="30" t="str">
        <f>IF(B200="","",_xlfn.XLOOKUP(B200,'PE04-PR03-F02LISTAS'!$B$7:$B$23,'PE04-PR03-F02LISTAS'!$C$7:$C$23,""))</f>
        <v/>
      </c>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row>
    <row r="201" spans="1:45" s="17" customFormat="1" ht="78" customHeight="1">
      <c r="A201" s="30"/>
      <c r="B201" s="30"/>
      <c r="C201" s="30" t="str">
        <f>IF(B201="","",_xlfn.XLOOKUP(B201,'PE04-PR03-F02LISTAS'!$B$7:$B$23,'PE04-PR03-F02LISTAS'!$C$7:$C$23,""))</f>
        <v/>
      </c>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row>
    <row r="202" spans="1:45" s="17" customFormat="1" ht="78" customHeight="1">
      <c r="A202" s="30"/>
      <c r="B202" s="30"/>
      <c r="C202" s="30" t="str">
        <f>IF(B202="","",_xlfn.XLOOKUP(B202,'PE04-PR03-F02LISTAS'!$B$7:$B$23,'PE04-PR03-F02LISTAS'!$C$7:$C$23,""))</f>
        <v/>
      </c>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row>
    <row r="203" spans="1:45" s="17" customFormat="1" ht="78" customHeight="1">
      <c r="A203" s="30"/>
      <c r="B203" s="30"/>
      <c r="C203" s="30" t="str">
        <f>IF(B203="","",_xlfn.XLOOKUP(B203,'PE04-PR03-F02LISTAS'!$B$7:$B$23,'PE04-PR03-F02LISTAS'!$C$7:$C$23,""))</f>
        <v/>
      </c>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row>
    <row r="204" spans="1:45" s="17" customFormat="1" ht="78" customHeight="1">
      <c r="A204" s="30"/>
      <c r="B204" s="30"/>
      <c r="C204" s="30" t="str">
        <f>IF(B204="","",_xlfn.XLOOKUP(B204,'PE04-PR03-F02LISTAS'!$B$7:$B$23,'PE04-PR03-F02LISTAS'!$C$7:$C$23,""))</f>
        <v/>
      </c>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row>
    <row r="205" spans="1:45" s="17" customFormat="1" ht="78" customHeight="1">
      <c r="A205" s="30"/>
      <c r="B205" s="30"/>
      <c r="C205" s="30" t="str">
        <f>IF(B205="","",_xlfn.XLOOKUP(B205,'PE04-PR03-F02LISTAS'!$B$7:$B$23,'PE04-PR03-F02LISTAS'!$C$7:$C$23,""))</f>
        <v/>
      </c>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row>
    <row r="206" spans="1:45" s="17" customFormat="1" ht="78" customHeight="1">
      <c r="A206" s="30"/>
      <c r="B206" s="30"/>
      <c r="C206" s="30" t="str">
        <f>IF(B206="","",_xlfn.XLOOKUP(B206,'PE04-PR03-F02LISTAS'!$B$7:$B$23,'PE04-PR03-F02LISTAS'!$C$7:$C$23,""))</f>
        <v/>
      </c>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row>
    <row r="207" spans="1:45" s="17" customFormat="1" ht="78" customHeight="1">
      <c r="A207" s="30"/>
      <c r="B207" s="30"/>
      <c r="C207" s="30" t="str">
        <f>IF(B207="","",_xlfn.XLOOKUP(B207,'PE04-PR03-F02LISTAS'!$B$7:$B$23,'PE04-PR03-F02LISTAS'!$C$7:$C$23,""))</f>
        <v/>
      </c>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row>
    <row r="208" spans="1:45" s="17" customFormat="1" ht="78" customHeight="1">
      <c r="A208" s="30"/>
      <c r="B208" s="30"/>
      <c r="C208" s="30" t="str">
        <f>IF(B208="","",_xlfn.XLOOKUP(B208,'PE04-PR03-F02LISTAS'!$B$7:$B$23,'PE04-PR03-F02LISTAS'!$C$7:$C$23,""))</f>
        <v/>
      </c>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row>
  </sheetData>
  <sheetProtection sheet="1" objects="1" scenarios="1"/>
  <mergeCells count="7">
    <mergeCell ref="M1:N4"/>
    <mergeCell ref="A1:A4"/>
    <mergeCell ref="B1:L1"/>
    <mergeCell ref="B2:L2"/>
    <mergeCell ref="B3:L3"/>
    <mergeCell ref="B4:F4"/>
    <mergeCell ref="G4:L4"/>
  </mergeCells>
  <conditionalFormatting sqref="F7:F214 M7:M214">
    <cfRule type="containsText" dxfId="3" priority="1" operator="containsText" text="Bajo">
      <formula>NOT(ISERROR(SEARCH("Bajo",F7)))</formula>
    </cfRule>
  </conditionalFormatting>
  <conditionalFormatting sqref="F7:F214 M7:M214">
    <cfRule type="containsText" dxfId="2" priority="2" operator="containsText" text="Moderado">
      <formula>NOT(ISERROR(SEARCH("Moderado",F7)))</formula>
    </cfRule>
  </conditionalFormatting>
  <conditionalFormatting sqref="F7:F214 M7:M214">
    <cfRule type="containsText" dxfId="1" priority="3" operator="containsText" text="Alto">
      <formula>NOT(ISERROR(SEARCH("Alto",F7)))</formula>
    </cfRule>
  </conditionalFormatting>
  <conditionalFormatting sqref="F7:F214 M7:M214">
    <cfRule type="containsText" dxfId="0" priority="4" operator="containsText" text="Extrema">
      <formula>NOT(ISERROR(SEARCH("Extrema",F7)))</formula>
    </cfRule>
  </conditionalFormatting>
  <dataValidations count="2">
    <dataValidation type="list" allowBlank="1" showInputMessage="1" showErrorMessage="1" sqref="F7:F214 M7:M214" xr:uid="{4768D72D-EE25-41A3-A53C-A6770BC1DE75}">
      <formula1>"Bajo,Moderado,Alto,Extrema"</formula1>
    </dataValidation>
    <dataValidation allowBlank="1" showInputMessage="1" showErrorMessage="1" sqref="O7:O174" xr:uid="{F13A8260-01BE-4E44-8C65-C31232F4F7CB}"/>
  </dataValidation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F551B3B-BDB6-482A-A811-903E541DB83A}">
          <x14:formula1>
            <xm:f>'PE04-PR03-F02LISTAS'!$M$7:$M$9</xm:f>
          </x14:formula1>
          <xm:sqref>N209:O214</xm:sqref>
        </x14:dataValidation>
        <x14:dataValidation type="list" allowBlank="1" showInputMessage="1" showErrorMessage="1" xr:uid="{F612CD6C-3BF4-49C9-BFDC-02D8EFAACA42}">
          <x14:formula1>
            <xm:f>'PE04-PR03-F02LISTAS'!$B$7:$B$23</xm:f>
          </x14:formula1>
          <xm:sqref>B7:B208</xm:sqref>
        </x14:dataValidation>
        <x14:dataValidation type="list" allowBlank="1" showInputMessage="1" showErrorMessage="1" xr:uid="{66A7B927-CEC4-4726-BC02-0AFC8DA93210}">
          <x14:formula1>
            <xm:f>'PE04-PR03-F02LISTAS'!$E$7:$E$10</xm:f>
          </x14:formula1>
          <xm:sqref>I83 E7:E214</xm:sqref>
        </x14:dataValidation>
        <x14:dataValidation type="list" allowBlank="1" showInputMessage="1" showErrorMessage="1" xr:uid="{51B9849D-E239-4258-BA3A-3B57D66E3326}">
          <x14:formula1>
            <xm:f>'PE04-PR03-F02LISTAS'!$M$7:$M$11</xm:f>
          </x14:formula1>
          <xm:sqref>O175:O208 N7:N208</xm:sqref>
        </x14:dataValidation>
        <x14:dataValidation type="list" allowBlank="1" showInputMessage="1" showErrorMessage="1" xr:uid="{E5F5D0C4-6FD6-422C-ACF4-0C6AF5E384B4}">
          <x14:formula1>
            <xm:f>'PE04-PR03-F02LISTAS'!$I$7:$I$12</xm:f>
          </x14:formula1>
          <xm:sqref>J7:J208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B241F-AAA6-4EA0-8D7B-E0AD65D0E150}">
  <dimension ref="A1:BA23"/>
  <sheetViews>
    <sheetView topLeftCell="A22" workbookViewId="0">
      <selection activeCell="E28" sqref="E28"/>
    </sheetView>
  </sheetViews>
  <sheetFormatPr defaultColWidth="11.42578125" defaultRowHeight="15"/>
  <cols>
    <col min="1" max="1" width="15.5703125" customWidth="1"/>
    <col min="2" max="3" width="21" customWidth="1"/>
    <col min="4" max="4" width="22.28515625" customWidth="1"/>
    <col min="5" max="11" width="18.42578125" customWidth="1"/>
    <col min="12" max="13" width="19.85546875" customWidth="1"/>
    <col min="14" max="14" width="18.5703125" customWidth="1"/>
    <col min="15" max="15" width="25.5703125" customWidth="1"/>
    <col min="16" max="16" width="18.42578125" customWidth="1"/>
    <col min="17" max="17" width="18.28515625" customWidth="1"/>
    <col min="18" max="18" width="20.140625" customWidth="1"/>
    <col min="19" max="19" width="20.42578125" customWidth="1"/>
    <col min="20" max="20" width="21.140625" customWidth="1"/>
    <col min="21" max="21" width="21" customWidth="1"/>
    <col min="22" max="22" width="24" customWidth="1"/>
    <col min="23" max="23" width="21" customWidth="1"/>
    <col min="24" max="24" width="23.5703125" customWidth="1"/>
    <col min="25" max="25" width="20.5703125" customWidth="1"/>
    <col min="26" max="26" width="26.5703125" customWidth="1"/>
    <col min="27" max="27" width="23" customWidth="1"/>
    <col min="28" max="34" width="20.140625" customWidth="1"/>
  </cols>
  <sheetData>
    <row r="1" spans="1:53" ht="18">
      <c r="A1" s="49"/>
      <c r="B1" s="59" t="s">
        <v>0</v>
      </c>
      <c r="C1" s="60"/>
      <c r="D1" s="60"/>
      <c r="E1" s="60"/>
      <c r="F1" s="60"/>
      <c r="G1" s="60"/>
      <c r="H1" s="60"/>
      <c r="I1" s="60"/>
      <c r="J1" s="60"/>
      <c r="K1" s="60"/>
      <c r="L1" s="48"/>
      <c r="M1" s="48"/>
      <c r="N1" s="1"/>
      <c r="O1" s="1"/>
      <c r="P1" s="1"/>
      <c r="Q1" s="1"/>
      <c r="R1" s="1"/>
      <c r="S1" s="2"/>
    </row>
    <row r="2" spans="1:53" ht="22.5" customHeight="1">
      <c r="A2" s="50"/>
      <c r="B2" s="61" t="s">
        <v>1</v>
      </c>
      <c r="C2" s="62"/>
      <c r="D2" s="62"/>
      <c r="E2" s="62"/>
      <c r="F2" s="62"/>
      <c r="G2" s="62"/>
      <c r="H2" s="62"/>
      <c r="I2" s="62"/>
      <c r="J2" s="62"/>
      <c r="K2" s="62"/>
      <c r="L2" s="48"/>
      <c r="M2" s="48"/>
      <c r="N2" s="3"/>
      <c r="O2" s="3"/>
      <c r="P2" s="3"/>
      <c r="Q2" s="3"/>
      <c r="R2" s="3"/>
      <c r="S2" s="4"/>
    </row>
    <row r="3" spans="1:53" ht="30" customHeight="1">
      <c r="A3" s="50"/>
      <c r="B3" s="61" t="s">
        <v>2</v>
      </c>
      <c r="C3" s="62"/>
      <c r="D3" s="62"/>
      <c r="E3" s="62"/>
      <c r="F3" s="62"/>
      <c r="G3" s="62"/>
      <c r="H3" s="62"/>
      <c r="I3" s="62"/>
      <c r="J3" s="62"/>
      <c r="K3" s="62"/>
      <c r="L3" s="48"/>
      <c r="M3" s="48"/>
      <c r="N3" s="3"/>
      <c r="O3" s="3"/>
      <c r="P3" s="3"/>
      <c r="Q3" s="3"/>
      <c r="R3" s="3"/>
      <c r="S3" s="4"/>
    </row>
    <row r="4" spans="1:53" ht="24.75" customHeight="1">
      <c r="A4" s="51"/>
      <c r="B4" s="63" t="s">
        <v>3</v>
      </c>
      <c r="C4" s="64"/>
      <c r="D4" s="64"/>
      <c r="E4" s="64"/>
      <c r="F4" s="65"/>
      <c r="G4" s="66" t="s">
        <v>4</v>
      </c>
      <c r="H4" s="67"/>
      <c r="I4" s="67"/>
      <c r="J4" s="67"/>
      <c r="K4" s="67"/>
      <c r="L4" s="48"/>
      <c r="M4" s="48"/>
      <c r="N4" s="3"/>
      <c r="O4" s="3"/>
      <c r="P4" s="3"/>
      <c r="Q4" s="3"/>
      <c r="R4" s="3"/>
      <c r="S4" s="4"/>
    </row>
    <row r="6" spans="1:53" s="16" customFormat="1" ht="90.75" customHeight="1">
      <c r="A6" s="13" t="s">
        <v>5</v>
      </c>
      <c r="B6" s="13" t="s">
        <v>6</v>
      </c>
      <c r="C6" s="13" t="s">
        <v>7</v>
      </c>
      <c r="D6" s="14" t="s">
        <v>8</v>
      </c>
      <c r="E6" s="14" t="s">
        <v>9</v>
      </c>
      <c r="F6" s="14" t="s">
        <v>10</v>
      </c>
      <c r="G6" s="14" t="s">
        <v>11</v>
      </c>
      <c r="H6" s="14" t="s">
        <v>12</v>
      </c>
      <c r="I6" s="14" t="s">
        <v>14</v>
      </c>
      <c r="J6" s="14" t="s">
        <v>15</v>
      </c>
      <c r="K6" s="14" t="s">
        <v>16</v>
      </c>
      <c r="L6" s="14" t="s">
        <v>17</v>
      </c>
      <c r="M6" s="14" t="s">
        <v>18</v>
      </c>
      <c r="N6" s="10" t="s">
        <v>19</v>
      </c>
      <c r="O6" s="10" t="s">
        <v>20</v>
      </c>
      <c r="P6" s="10" t="s">
        <v>21</v>
      </c>
      <c r="Q6" s="10" t="s">
        <v>22</v>
      </c>
      <c r="R6" s="11" t="s">
        <v>23</v>
      </c>
      <c r="S6" s="11" t="s">
        <v>24</v>
      </c>
      <c r="T6" s="11" t="s">
        <v>25</v>
      </c>
      <c r="U6" s="12" t="s">
        <v>26</v>
      </c>
      <c r="V6" s="12" t="s">
        <v>27</v>
      </c>
      <c r="W6" s="12" t="s">
        <v>28</v>
      </c>
      <c r="X6" s="10" t="s">
        <v>19</v>
      </c>
      <c r="Y6" s="10" t="s">
        <v>29</v>
      </c>
      <c r="Z6" s="10" t="s">
        <v>30</v>
      </c>
      <c r="AA6" s="10" t="s">
        <v>22</v>
      </c>
      <c r="AB6" s="11" t="s">
        <v>23</v>
      </c>
      <c r="AC6" s="11" t="s">
        <v>31</v>
      </c>
      <c r="AD6" s="11" t="s">
        <v>32</v>
      </c>
      <c r="AE6" s="12" t="s">
        <v>26</v>
      </c>
      <c r="AF6" s="12" t="s">
        <v>27</v>
      </c>
      <c r="AG6" s="12" t="s">
        <v>33</v>
      </c>
      <c r="AH6" s="10" t="s">
        <v>19</v>
      </c>
      <c r="AI6" s="10" t="s">
        <v>34</v>
      </c>
      <c r="AJ6" s="10" t="s">
        <v>35</v>
      </c>
      <c r="AK6" s="10" t="s">
        <v>22</v>
      </c>
      <c r="AL6" s="11" t="s">
        <v>23</v>
      </c>
      <c r="AM6" s="11" t="s">
        <v>36</v>
      </c>
      <c r="AN6" s="11" t="s">
        <v>37</v>
      </c>
      <c r="AO6" s="12" t="s">
        <v>26</v>
      </c>
      <c r="AP6" s="12" t="s">
        <v>27</v>
      </c>
      <c r="AQ6" s="12" t="s">
        <v>38</v>
      </c>
      <c r="AR6" s="15"/>
      <c r="AS6" s="15"/>
      <c r="AT6" s="15"/>
      <c r="AU6" s="15"/>
      <c r="AV6" s="15"/>
      <c r="AW6" s="15"/>
      <c r="AX6" s="15"/>
      <c r="AY6" s="15"/>
      <c r="AZ6" s="15"/>
      <c r="BA6" s="15"/>
    </row>
    <row r="7" spans="1:53" ht="409.5">
      <c r="B7" s="5" t="s">
        <v>40</v>
      </c>
      <c r="C7" s="7" t="s">
        <v>474</v>
      </c>
      <c r="E7" s="24" t="s">
        <v>42</v>
      </c>
      <c r="F7" s="20" t="s">
        <v>49</v>
      </c>
      <c r="I7" s="34" t="s">
        <v>47</v>
      </c>
      <c r="L7" s="20" t="s">
        <v>49</v>
      </c>
      <c r="M7" s="34" t="s">
        <v>50</v>
      </c>
    </row>
    <row r="8" spans="1:53" ht="330">
      <c r="B8" s="6" t="s">
        <v>78</v>
      </c>
      <c r="C8" s="6" t="s">
        <v>475</v>
      </c>
      <c r="E8" s="24" t="s">
        <v>476</v>
      </c>
      <c r="F8" s="21" t="s">
        <v>43</v>
      </c>
      <c r="I8" s="34" t="s">
        <v>130</v>
      </c>
      <c r="L8" s="21" t="s">
        <v>43</v>
      </c>
      <c r="M8" s="34" t="s">
        <v>473</v>
      </c>
    </row>
    <row r="9" spans="1:53" ht="165">
      <c r="B9" s="6" t="s">
        <v>100</v>
      </c>
      <c r="C9" s="6" t="s">
        <v>477</v>
      </c>
      <c r="E9" s="24" t="s">
        <v>478</v>
      </c>
      <c r="F9" s="22" t="s">
        <v>60</v>
      </c>
      <c r="I9" s="34" t="s">
        <v>63</v>
      </c>
      <c r="L9" s="22" t="s">
        <v>60</v>
      </c>
      <c r="M9" s="34" t="s">
        <v>249</v>
      </c>
    </row>
    <row r="10" spans="1:53" ht="409.5">
      <c r="B10" s="6" t="s">
        <v>109</v>
      </c>
      <c r="C10" s="6" t="s">
        <v>479</v>
      </c>
      <c r="E10" s="24" t="s">
        <v>80</v>
      </c>
      <c r="F10" s="23" t="s">
        <v>480</v>
      </c>
      <c r="I10" s="34" t="s">
        <v>481</v>
      </c>
      <c r="L10" s="23" t="s">
        <v>480</v>
      </c>
      <c r="M10" s="34" t="s">
        <v>482</v>
      </c>
    </row>
    <row r="11" spans="1:53" ht="375">
      <c r="B11" s="6" t="s">
        <v>126</v>
      </c>
      <c r="C11" s="6" t="s">
        <v>483</v>
      </c>
      <c r="F11" s="19"/>
      <c r="I11" s="34" t="s">
        <v>67</v>
      </c>
      <c r="M11" s="34" t="s">
        <v>484</v>
      </c>
    </row>
    <row r="12" spans="1:53" ht="315">
      <c r="B12" s="6" t="s">
        <v>139</v>
      </c>
      <c r="C12" s="6" t="s">
        <v>485</v>
      </c>
      <c r="I12" s="34" t="s">
        <v>225</v>
      </c>
    </row>
    <row r="13" spans="1:53" ht="345">
      <c r="B13" s="6" t="s">
        <v>165</v>
      </c>
      <c r="C13" s="6" t="s">
        <v>486</v>
      </c>
      <c r="I13" s="34"/>
    </row>
    <row r="14" spans="1:53" ht="225">
      <c r="B14" s="6" t="s">
        <v>177</v>
      </c>
      <c r="C14" s="6" t="s">
        <v>487</v>
      </c>
    </row>
    <row r="15" spans="1:53" ht="360">
      <c r="B15" s="6" t="s">
        <v>403</v>
      </c>
      <c r="C15" s="6" t="s">
        <v>488</v>
      </c>
    </row>
    <row r="16" spans="1:53" ht="409.5">
      <c r="B16" s="6" t="s">
        <v>183</v>
      </c>
      <c r="C16" s="6" t="s">
        <v>489</v>
      </c>
    </row>
    <row r="17" spans="2:3" ht="195">
      <c r="B17" s="6" t="s">
        <v>198</v>
      </c>
      <c r="C17" s="6" t="s">
        <v>490</v>
      </c>
    </row>
    <row r="18" spans="2:3" ht="409.5">
      <c r="B18" s="6" t="s">
        <v>271</v>
      </c>
      <c r="C18" s="6" t="s">
        <v>491</v>
      </c>
    </row>
    <row r="19" spans="2:3" ht="120">
      <c r="B19" s="6" t="s">
        <v>319</v>
      </c>
      <c r="C19" s="6" t="s">
        <v>492</v>
      </c>
    </row>
    <row r="20" spans="2:3" ht="375">
      <c r="B20" s="6" t="s">
        <v>341</v>
      </c>
      <c r="C20" s="6" t="s">
        <v>493</v>
      </c>
    </row>
    <row r="21" spans="2:3" ht="375">
      <c r="B21" s="6" t="s">
        <v>350</v>
      </c>
      <c r="C21" s="6" t="s">
        <v>494</v>
      </c>
    </row>
    <row r="22" spans="2:3" ht="390">
      <c r="B22" s="6" t="s">
        <v>376</v>
      </c>
      <c r="C22" s="6" t="s">
        <v>495</v>
      </c>
    </row>
    <row r="23" spans="2:3" ht="360">
      <c r="B23" s="6" t="s">
        <v>392</v>
      </c>
      <c r="C23" s="6" t="s">
        <v>496</v>
      </c>
    </row>
  </sheetData>
  <sheetProtection algorithmName="SHA-512" hashValue="fz449Fo/wjv23qSobDmkLV9VoWN9WXtBMCU2ZAlnWXrLLBj9QoYB67bGbmO++qHu0hc94okQhMdjzF6qbQAitA==" saltValue="2VumiuMTPsetvYqxaeezjQ==" spinCount="100000" sheet="1" objects="1" scenarios="1"/>
  <mergeCells count="7">
    <mergeCell ref="A1:A4"/>
    <mergeCell ref="B1:K1"/>
    <mergeCell ref="L1:M4"/>
    <mergeCell ref="B2:K2"/>
    <mergeCell ref="B3:K3"/>
    <mergeCell ref="B4:F4"/>
    <mergeCell ref="G4:K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75A6-A878-45D6-9FF8-B584043A3F68}">
  <dimension ref="A1:L30"/>
  <sheetViews>
    <sheetView tabSelected="1" topLeftCell="A2" workbookViewId="0">
      <selection activeCell="C6" sqref="C6:D6"/>
    </sheetView>
  </sheetViews>
  <sheetFormatPr defaultColWidth="11.42578125" defaultRowHeight="15"/>
  <sheetData>
    <row r="1" spans="1:12">
      <c r="A1" s="80"/>
      <c r="B1" s="81"/>
      <c r="C1" s="86" t="s">
        <v>0</v>
      </c>
      <c r="D1" s="87"/>
      <c r="E1" s="87"/>
      <c r="F1" s="87"/>
      <c r="G1" s="87"/>
      <c r="H1" s="87"/>
      <c r="I1" s="87"/>
      <c r="J1" s="88"/>
      <c r="K1" s="89"/>
      <c r="L1" s="90"/>
    </row>
    <row r="2" spans="1:12">
      <c r="A2" s="82"/>
      <c r="B2" s="83"/>
      <c r="C2" s="86" t="s">
        <v>497</v>
      </c>
      <c r="D2" s="87"/>
      <c r="E2" s="87"/>
      <c r="F2" s="87"/>
      <c r="G2" s="87"/>
      <c r="H2" s="87"/>
      <c r="I2" s="87"/>
      <c r="J2" s="88"/>
      <c r="K2" s="91"/>
      <c r="L2" s="92"/>
    </row>
    <row r="3" spans="1:12">
      <c r="A3" s="82"/>
      <c r="B3" s="83"/>
      <c r="C3" s="86" t="s">
        <v>2</v>
      </c>
      <c r="D3" s="87"/>
      <c r="E3" s="87"/>
      <c r="F3" s="87"/>
      <c r="G3" s="87"/>
      <c r="H3" s="87"/>
      <c r="I3" s="87"/>
      <c r="J3" s="88"/>
      <c r="K3" s="91"/>
      <c r="L3" s="92"/>
    </row>
    <row r="4" spans="1:12">
      <c r="A4" s="84"/>
      <c r="B4" s="85"/>
      <c r="C4" s="95" t="s">
        <v>498</v>
      </c>
      <c r="D4" s="96"/>
      <c r="E4" s="96"/>
      <c r="F4" s="97"/>
      <c r="G4" s="95" t="s">
        <v>4</v>
      </c>
      <c r="H4" s="96"/>
      <c r="I4" s="96"/>
      <c r="J4" s="97"/>
      <c r="K4" s="93"/>
      <c r="L4" s="94"/>
    </row>
    <row r="5" spans="1:12" ht="4.5" customHeight="1">
      <c r="A5" s="35"/>
      <c r="B5" s="35"/>
      <c r="C5" s="35"/>
      <c r="D5" s="35"/>
      <c r="E5" s="35"/>
      <c r="F5" s="35"/>
      <c r="G5" s="35"/>
      <c r="H5" s="35"/>
      <c r="I5" s="35"/>
      <c r="J5" s="35"/>
      <c r="K5" s="35"/>
      <c r="L5" s="35"/>
    </row>
    <row r="6" spans="1:12" ht="25.5" customHeight="1">
      <c r="A6" s="73" t="s">
        <v>499</v>
      </c>
      <c r="B6" s="75"/>
      <c r="C6" s="79">
        <v>2026</v>
      </c>
      <c r="D6" s="79"/>
      <c r="E6" s="76"/>
      <c r="F6" s="77"/>
      <c r="G6" s="77"/>
      <c r="H6" s="77"/>
      <c r="I6" s="77"/>
      <c r="J6" s="77"/>
      <c r="K6" s="77"/>
      <c r="L6" s="78"/>
    </row>
    <row r="7" spans="1:12">
      <c r="A7" s="73" t="s">
        <v>500</v>
      </c>
      <c r="B7" s="75"/>
      <c r="C7" s="73" t="s">
        <v>501</v>
      </c>
      <c r="D7" s="75"/>
      <c r="E7" s="73" t="s">
        <v>502</v>
      </c>
      <c r="F7" s="74"/>
      <c r="G7" s="74"/>
      <c r="H7" s="74"/>
      <c r="I7" s="74"/>
      <c r="J7" s="74"/>
      <c r="K7" s="74"/>
      <c r="L7" s="75"/>
    </row>
    <row r="8" spans="1:12">
      <c r="A8" s="68" t="s">
        <v>503</v>
      </c>
      <c r="B8" s="69"/>
      <c r="C8" s="98">
        <v>46265</v>
      </c>
      <c r="D8" s="71"/>
      <c r="E8" s="70" t="s">
        <v>504</v>
      </c>
      <c r="F8" s="72"/>
      <c r="G8" s="72"/>
      <c r="H8" s="72"/>
      <c r="I8" s="72"/>
      <c r="J8" s="72"/>
      <c r="K8" s="72"/>
      <c r="L8" s="71"/>
    </row>
    <row r="9" spans="1:12">
      <c r="A9" s="68"/>
      <c r="B9" s="69"/>
      <c r="C9" s="70"/>
      <c r="D9" s="71"/>
      <c r="E9" s="70"/>
      <c r="F9" s="72"/>
      <c r="G9" s="72"/>
      <c r="H9" s="72"/>
      <c r="I9" s="72"/>
      <c r="J9" s="72"/>
      <c r="K9" s="72"/>
      <c r="L9" s="71"/>
    </row>
    <row r="10" spans="1:12">
      <c r="A10" s="68"/>
      <c r="B10" s="69"/>
      <c r="C10" s="70"/>
      <c r="D10" s="71"/>
      <c r="E10" s="70"/>
      <c r="F10" s="72"/>
      <c r="G10" s="72"/>
      <c r="H10" s="72"/>
      <c r="I10" s="72"/>
      <c r="J10" s="72"/>
      <c r="K10" s="72"/>
      <c r="L10" s="71"/>
    </row>
    <row r="11" spans="1:12">
      <c r="A11" s="68"/>
      <c r="B11" s="69"/>
      <c r="C11" s="70"/>
      <c r="D11" s="71"/>
      <c r="E11" s="70"/>
      <c r="F11" s="72"/>
      <c r="G11" s="72"/>
      <c r="H11" s="72"/>
      <c r="I11" s="72"/>
      <c r="J11" s="72"/>
      <c r="K11" s="72"/>
      <c r="L11" s="71"/>
    </row>
    <row r="12" spans="1:12">
      <c r="A12" s="68"/>
      <c r="B12" s="69"/>
      <c r="C12" s="70"/>
      <c r="D12" s="71"/>
      <c r="E12" s="70"/>
      <c r="F12" s="72"/>
      <c r="G12" s="72"/>
      <c r="H12" s="72"/>
      <c r="I12" s="72"/>
      <c r="J12" s="72"/>
      <c r="K12" s="72"/>
      <c r="L12" s="71"/>
    </row>
    <row r="13" spans="1:12">
      <c r="A13" s="68"/>
      <c r="B13" s="69"/>
      <c r="C13" s="70"/>
      <c r="D13" s="71"/>
      <c r="E13" s="70"/>
      <c r="F13" s="72"/>
      <c r="G13" s="72"/>
      <c r="H13" s="72"/>
      <c r="I13" s="72"/>
      <c r="J13" s="72"/>
      <c r="K13" s="72"/>
      <c r="L13" s="71"/>
    </row>
    <row r="14" spans="1:12">
      <c r="A14" s="68"/>
      <c r="B14" s="69"/>
      <c r="C14" s="70"/>
      <c r="D14" s="71"/>
      <c r="E14" s="70"/>
      <c r="F14" s="72"/>
      <c r="G14" s="72"/>
      <c r="H14" s="72"/>
      <c r="I14" s="72"/>
      <c r="J14" s="72"/>
      <c r="K14" s="72"/>
      <c r="L14" s="71"/>
    </row>
    <row r="15" spans="1:12">
      <c r="A15" s="68"/>
      <c r="B15" s="69"/>
      <c r="C15" s="70"/>
      <c r="D15" s="71"/>
      <c r="E15" s="70"/>
      <c r="F15" s="72"/>
      <c r="G15" s="72"/>
      <c r="H15" s="72"/>
      <c r="I15" s="72"/>
      <c r="J15" s="72"/>
      <c r="K15" s="72"/>
      <c r="L15" s="71"/>
    </row>
    <row r="16" spans="1:12">
      <c r="A16" s="68"/>
      <c r="B16" s="69"/>
      <c r="C16" s="70"/>
      <c r="D16" s="71"/>
      <c r="E16" s="70"/>
      <c r="F16" s="72"/>
      <c r="G16" s="72"/>
      <c r="H16" s="72"/>
      <c r="I16" s="72"/>
      <c r="J16" s="72"/>
      <c r="K16" s="72"/>
      <c r="L16" s="71"/>
    </row>
    <row r="17" spans="1:12">
      <c r="A17" s="68"/>
      <c r="B17" s="69"/>
      <c r="C17" s="70"/>
      <c r="D17" s="71"/>
      <c r="E17" s="70"/>
      <c r="F17" s="72"/>
      <c r="G17" s="72"/>
      <c r="H17" s="72"/>
      <c r="I17" s="72"/>
      <c r="J17" s="72"/>
      <c r="K17" s="72"/>
      <c r="L17" s="71"/>
    </row>
    <row r="18" spans="1:12">
      <c r="A18" s="68"/>
      <c r="B18" s="69"/>
      <c r="C18" s="70"/>
      <c r="D18" s="71"/>
      <c r="E18" s="70"/>
      <c r="F18" s="72"/>
      <c r="G18" s="72"/>
      <c r="H18" s="72"/>
      <c r="I18" s="72"/>
      <c r="J18" s="72"/>
      <c r="K18" s="72"/>
      <c r="L18" s="71"/>
    </row>
    <row r="19" spans="1:12">
      <c r="A19" s="68"/>
      <c r="B19" s="69"/>
      <c r="C19" s="70"/>
      <c r="D19" s="71"/>
      <c r="E19" s="70"/>
      <c r="F19" s="72"/>
      <c r="G19" s="72"/>
      <c r="H19" s="72"/>
      <c r="I19" s="72"/>
      <c r="J19" s="72"/>
      <c r="K19" s="72"/>
      <c r="L19" s="71"/>
    </row>
    <row r="20" spans="1:12">
      <c r="A20" s="68"/>
      <c r="B20" s="69"/>
      <c r="C20" s="70"/>
      <c r="D20" s="71"/>
      <c r="E20" s="70"/>
      <c r="F20" s="72"/>
      <c r="G20" s="72"/>
      <c r="H20" s="72"/>
      <c r="I20" s="72"/>
      <c r="J20" s="72"/>
      <c r="K20" s="72"/>
      <c r="L20" s="71"/>
    </row>
    <row r="21" spans="1:12">
      <c r="A21" s="68"/>
      <c r="B21" s="69"/>
      <c r="C21" s="70"/>
      <c r="D21" s="71"/>
      <c r="E21" s="70"/>
      <c r="F21" s="72"/>
      <c r="G21" s="72"/>
      <c r="H21" s="72"/>
      <c r="I21" s="72"/>
      <c r="J21" s="72"/>
      <c r="K21" s="72"/>
      <c r="L21" s="71"/>
    </row>
    <row r="22" spans="1:12">
      <c r="A22" s="68"/>
      <c r="B22" s="69"/>
      <c r="C22" s="70"/>
      <c r="D22" s="71"/>
      <c r="E22" s="70"/>
      <c r="F22" s="72"/>
      <c r="G22" s="72"/>
      <c r="H22" s="72"/>
      <c r="I22" s="72"/>
      <c r="J22" s="72"/>
      <c r="K22" s="72"/>
      <c r="L22" s="71"/>
    </row>
    <row r="23" spans="1:12">
      <c r="A23" s="68"/>
      <c r="B23" s="69"/>
      <c r="C23" s="70"/>
      <c r="D23" s="71"/>
      <c r="E23" s="70"/>
      <c r="F23" s="72"/>
      <c r="G23" s="72"/>
      <c r="H23" s="72"/>
      <c r="I23" s="72"/>
      <c r="J23" s="72"/>
      <c r="K23" s="72"/>
      <c r="L23" s="71"/>
    </row>
    <row r="24" spans="1:12">
      <c r="A24" s="68"/>
      <c r="B24" s="69"/>
      <c r="C24" s="70"/>
      <c r="D24" s="71"/>
      <c r="E24" s="70"/>
      <c r="F24" s="72"/>
      <c r="G24" s="72"/>
      <c r="H24" s="72"/>
      <c r="I24" s="72"/>
      <c r="J24" s="72"/>
      <c r="K24" s="72"/>
      <c r="L24" s="71"/>
    </row>
    <row r="25" spans="1:12">
      <c r="A25" s="68"/>
      <c r="B25" s="69"/>
      <c r="C25" s="70"/>
      <c r="D25" s="71"/>
      <c r="E25" s="70"/>
      <c r="F25" s="72"/>
      <c r="G25" s="72"/>
      <c r="H25" s="72"/>
      <c r="I25" s="72"/>
      <c r="J25" s="72"/>
      <c r="K25" s="72"/>
      <c r="L25" s="71"/>
    </row>
    <row r="26" spans="1:12">
      <c r="A26" s="68"/>
      <c r="B26" s="69"/>
      <c r="C26" s="70"/>
      <c r="D26" s="71"/>
      <c r="E26" s="70"/>
      <c r="F26" s="72"/>
      <c r="G26" s="72"/>
      <c r="H26" s="72"/>
      <c r="I26" s="72"/>
      <c r="J26" s="72"/>
      <c r="K26" s="72"/>
      <c r="L26" s="71"/>
    </row>
    <row r="27" spans="1:12">
      <c r="A27" s="68"/>
      <c r="B27" s="69"/>
      <c r="C27" s="70"/>
      <c r="D27" s="71"/>
      <c r="E27" s="70"/>
      <c r="F27" s="72"/>
      <c r="G27" s="72"/>
      <c r="H27" s="72"/>
      <c r="I27" s="72"/>
      <c r="J27" s="72"/>
      <c r="K27" s="72"/>
      <c r="L27" s="71"/>
    </row>
    <row r="28" spans="1:12">
      <c r="A28" s="68"/>
      <c r="B28" s="69"/>
      <c r="C28" s="70"/>
      <c r="D28" s="71"/>
      <c r="E28" s="70"/>
      <c r="F28" s="72"/>
      <c r="G28" s="72"/>
      <c r="H28" s="72"/>
      <c r="I28" s="72"/>
      <c r="J28" s="72"/>
      <c r="K28" s="72"/>
      <c r="L28" s="71"/>
    </row>
    <row r="29" spans="1:12">
      <c r="A29" s="68"/>
      <c r="B29" s="69"/>
      <c r="C29" s="70"/>
      <c r="D29" s="71"/>
      <c r="E29" s="70"/>
      <c r="F29" s="72"/>
      <c r="G29" s="72"/>
      <c r="H29" s="72"/>
      <c r="I29" s="72"/>
      <c r="J29" s="72"/>
      <c r="K29" s="72"/>
      <c r="L29" s="71"/>
    </row>
    <row r="30" spans="1:12">
      <c r="A30" s="68"/>
      <c r="B30" s="69"/>
      <c r="C30" s="70"/>
      <c r="D30" s="71"/>
      <c r="E30" s="70"/>
      <c r="F30" s="72"/>
      <c r="G30" s="72"/>
      <c r="H30" s="72"/>
      <c r="I30" s="72"/>
      <c r="J30" s="72"/>
      <c r="K30" s="72"/>
      <c r="L30" s="71"/>
    </row>
  </sheetData>
  <sheetProtection sheet="1" objects="1" scenarios="1"/>
  <mergeCells count="82">
    <mergeCell ref="A1:B4"/>
    <mergeCell ref="C1:J1"/>
    <mergeCell ref="K1:L4"/>
    <mergeCell ref="C2:J2"/>
    <mergeCell ref="C3:J3"/>
    <mergeCell ref="C4:F4"/>
    <mergeCell ref="G4:J4"/>
    <mergeCell ref="A7:B7"/>
    <mergeCell ref="C7:D7"/>
    <mergeCell ref="E7:L7"/>
    <mergeCell ref="A6:B6"/>
    <mergeCell ref="C6:D6"/>
    <mergeCell ref="E6:L6"/>
    <mergeCell ref="A8:B8"/>
    <mergeCell ref="C8:D8"/>
    <mergeCell ref="E8:L8"/>
    <mergeCell ref="A9:B9"/>
    <mergeCell ref="C9:D9"/>
    <mergeCell ref="E9:L9"/>
    <mergeCell ref="A10:B10"/>
    <mergeCell ref="C10:D10"/>
    <mergeCell ref="E10:L10"/>
    <mergeCell ref="A11:B11"/>
    <mergeCell ref="C11:D11"/>
    <mergeCell ref="E11:L11"/>
    <mergeCell ref="A12:B12"/>
    <mergeCell ref="C12:D12"/>
    <mergeCell ref="E12:L12"/>
    <mergeCell ref="A13:B13"/>
    <mergeCell ref="C13:D13"/>
    <mergeCell ref="E13:L13"/>
    <mergeCell ref="A14:B14"/>
    <mergeCell ref="C14:D14"/>
    <mergeCell ref="E14:L14"/>
    <mergeCell ref="A15:B15"/>
    <mergeCell ref="C15:D15"/>
    <mergeCell ref="E15:L15"/>
    <mergeCell ref="A16:B16"/>
    <mergeCell ref="C16:D16"/>
    <mergeCell ref="E16:L16"/>
    <mergeCell ref="A17:B17"/>
    <mergeCell ref="C17:D17"/>
    <mergeCell ref="E17:L17"/>
    <mergeCell ref="A18:B18"/>
    <mergeCell ref="C18:D18"/>
    <mergeCell ref="E18:L18"/>
    <mergeCell ref="A19:B19"/>
    <mergeCell ref="C19:D19"/>
    <mergeCell ref="E19:L19"/>
    <mergeCell ref="A20:B20"/>
    <mergeCell ref="C20:D20"/>
    <mergeCell ref="E20:L20"/>
    <mergeCell ref="A21:B21"/>
    <mergeCell ref="C21:D21"/>
    <mergeCell ref="E21:L21"/>
    <mergeCell ref="A22:B22"/>
    <mergeCell ref="C22:D22"/>
    <mergeCell ref="E22:L22"/>
    <mergeCell ref="A23:B23"/>
    <mergeCell ref="C23:D23"/>
    <mergeCell ref="E23:L23"/>
    <mergeCell ref="A24:B24"/>
    <mergeCell ref="C24:D24"/>
    <mergeCell ref="E24:L24"/>
    <mergeCell ref="A25:B25"/>
    <mergeCell ref="C25:D25"/>
    <mergeCell ref="E25:L25"/>
    <mergeCell ref="A26:B26"/>
    <mergeCell ref="C26:D26"/>
    <mergeCell ref="E26:L26"/>
    <mergeCell ref="A27:B27"/>
    <mergeCell ref="C27:D27"/>
    <mergeCell ref="E27:L27"/>
    <mergeCell ref="A30:B30"/>
    <mergeCell ref="C30:D30"/>
    <mergeCell ref="E30:L30"/>
    <mergeCell ref="A28:B28"/>
    <mergeCell ref="C28:D28"/>
    <mergeCell ref="E28:L28"/>
    <mergeCell ref="A29:B29"/>
    <mergeCell ref="C29:D29"/>
    <mergeCell ref="E29:L29"/>
  </mergeCells>
  <dataValidations count="1">
    <dataValidation allowBlank="1" showInputMessage="1" showErrorMessage="1" sqref="E6:L6" xr:uid="{58F31654-FF69-4D70-A2DC-3CF07D875C44}"/>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f078cd-97fc-46b4-bfd7-655d6301df09">
      <Terms xmlns="http://schemas.microsoft.com/office/infopath/2007/PartnerControls"/>
    </lcf76f155ced4ddcb4097134ff3c332f>
    <TaxCatchAll xmlns="02bdc3ab-82a3-4a4d-9e8c-02131a43cb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1CD40DF1F028C4CAF4E29E4809199E8" ma:contentTypeVersion="12" ma:contentTypeDescription="Crear nuevo documento." ma:contentTypeScope="" ma:versionID="d74d6c4386f7cd2614fe502100377364">
  <xsd:schema xmlns:xsd="http://www.w3.org/2001/XMLSchema" xmlns:xs="http://www.w3.org/2001/XMLSchema" xmlns:p="http://schemas.microsoft.com/office/2006/metadata/properties" xmlns:ns2="b9f078cd-97fc-46b4-bfd7-655d6301df09" xmlns:ns3="02bdc3ab-82a3-4a4d-9e8c-02131a43cb5d" targetNamespace="http://schemas.microsoft.com/office/2006/metadata/properties" ma:root="true" ma:fieldsID="069933fd172462d4c2258a09b8996a0c" ns2:_="" ns3:_="">
    <xsd:import namespace="b9f078cd-97fc-46b4-bfd7-655d6301df09"/>
    <xsd:import namespace="02bdc3ab-82a3-4a4d-9e8c-02131a43cb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078cd-97fc-46b4-bfd7-655d6301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765d1ed-40da-4baf-8b08-8fc6c3ff474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bdc3ab-82a3-4a4d-9e8c-02131a43cb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222ddc-34e6-4d57-8d6a-72dcb99d6aa0}" ma:internalName="TaxCatchAll" ma:showField="CatchAllData" ma:web="02bdc3ab-82a3-4a4d-9e8c-02131a43cb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06750-7908-4B5A-AA19-12758F65C6D4}"/>
</file>

<file path=customXml/itemProps2.xml><?xml version="1.0" encoding="utf-8"?>
<ds:datastoreItem xmlns:ds="http://schemas.openxmlformats.org/officeDocument/2006/customXml" ds:itemID="{397FAAA6-92CF-4813-9B35-427EBEB096B9}"/>
</file>

<file path=customXml/itemProps3.xml><?xml version="1.0" encoding="utf-8"?>
<ds:datastoreItem xmlns:ds="http://schemas.openxmlformats.org/officeDocument/2006/customXml" ds:itemID="{E6C04B2E-E881-4507-BC44-628BFA59F0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Ibith Fernanda Cortes Ardila</dc:creator>
  <cp:keywords/>
  <dc:description/>
  <cp:lastModifiedBy/>
  <cp:revision/>
  <dcterms:created xsi:type="dcterms:W3CDTF">2026-06-11T23:00:54Z</dcterms:created>
  <dcterms:modified xsi:type="dcterms:W3CDTF">2026-08-31T22:36:08Z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0x010100C1CD40DF1F028C4CAF4E29E4809199E8</vt:lpwstr>
  </property>
  <property fmtid="{D5CDD505-2E9C-101B-9397-08002B2CF9AE}" pid="3" name="Order">
    <vt:r8>20444000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