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BCF4F2-3995-45D7-9BD2-B034B29B2297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lan de trabajo anual 2018" sheetId="1" state="hidden" r:id="rId1"/>
    <sheet name="Plan de trabajo anual 2021" sheetId="2" r:id="rId2"/>
  </sheets>
  <definedNames>
    <definedName name="_xlnm._FilterDatabase" localSheetId="1" hidden="1">'Plan de trabajo anual 2021'!$A$7:$BE$7</definedName>
    <definedName name="_xlnm.Print_Area" localSheetId="1">'Plan de trabajo anual 2021'!$A$1:$BE$84</definedName>
    <definedName name="_xlnm.Print_Titles" localSheetId="1">'Plan de trabajo anual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3" i="2" l="1"/>
  <c r="H74" i="2"/>
  <c r="H75" i="2" l="1"/>
  <c r="AZ74" i="2"/>
  <c r="AV74" i="2"/>
  <c r="AR74" i="2"/>
  <c r="AN74" i="2"/>
  <c r="AJ74" i="2"/>
  <c r="AF74" i="2"/>
  <c r="AB74" i="2"/>
  <c r="X74" i="2"/>
  <c r="T74" i="2"/>
  <c r="P74" i="2"/>
  <c r="L74" i="2"/>
  <c r="AZ73" i="2"/>
  <c r="AV73" i="2"/>
  <c r="AR73" i="2"/>
  <c r="AN73" i="2"/>
  <c r="AJ73" i="2"/>
  <c r="AF73" i="2"/>
  <c r="AB73" i="2"/>
  <c r="X73" i="2"/>
  <c r="T73" i="2"/>
  <c r="P73" i="2"/>
  <c r="L73" i="2"/>
  <c r="X75" i="2" l="1"/>
  <c r="T75" i="2"/>
  <c r="BE73" i="2"/>
  <c r="AV75" i="2"/>
  <c r="AJ75" i="2"/>
  <c r="AB75" i="2"/>
  <c r="L75" i="2"/>
  <c r="AR75" i="2"/>
  <c r="AF75" i="2"/>
  <c r="P75" i="2"/>
  <c r="AN75" i="2"/>
  <c r="AZ75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U89" i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BA89" i="1"/>
  <c r="I89" i="1"/>
  <c r="BA91" i="1" l="1"/>
  <c r="U91" i="1"/>
  <c r="AW91" i="1"/>
  <c r="Q91" i="1"/>
  <c r="M91" i="1"/>
  <c r="Y91" i="1"/>
  <c r="AO91" i="1"/>
  <c r="I91" i="1"/>
</calcChain>
</file>

<file path=xl/sharedStrings.xml><?xml version="1.0" encoding="utf-8"?>
<sst xmlns="http://schemas.openxmlformats.org/spreadsheetml/2006/main" count="382" uniqueCount="152">
  <si>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</si>
  <si>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</si>
  <si>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</si>
  <si>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</si>
  <si>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</si>
  <si>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</si>
  <si>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</si>
  <si>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</si>
  <si>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</si>
  <si>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</si>
  <si>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</si>
  <si>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</si>
  <si>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</si>
  <si>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</si>
  <si>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</si>
  <si>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</si>
  <si>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</si>
  <si>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</si>
  <si>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</si>
  <si>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</si>
  <si>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</si>
  <si>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</si>
  <si>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</si>
  <si>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</si>
  <si>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</si>
  <si>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</si>
  <si>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</si>
  <si>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</si>
  <si>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</si>
  <si>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</si>
  <si>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</si>
  <si>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</si>
  <si>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</si>
  <si>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</si>
  <si>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</si>
  <si>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</si>
  <si>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</si>
  <si>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</si>
  <si>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</si>
  <si>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</si>
  <si>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</si>
  <si>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</si>
  <si>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</si>
  <si>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</si>
  <si>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</si>
  <si>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</si>
  <si>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</si>
  <si>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</si>
  <si>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</si>
  <si>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</si>
  <si>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</si>
  <si>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</si>
  <si>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</si>
  <si>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</si>
  <si>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</si>
  <si>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</si>
  <si>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</si>
  <si>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</si>
  <si>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</si>
  <si>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</si>
  <si>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</si>
  <si>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</si>
  <si>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</si>
  <si>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</si>
  <si>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</si>
  <si>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</si>
  <si>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</si>
  <si>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</si>
  <si>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</si>
  <si>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</si>
  <si>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</si>
  <si>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</si>
  <si>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</si>
  <si>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</si>
  <si>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</si>
  <si>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</si>
  <si>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</si>
  <si>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</si>
  <si>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</si>
  <si>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</si>
  <si>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</si>
  <si>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</si>
  <si>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</si>
  <si>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</si>
  <si>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</si>
  <si>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</si>
  <si>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PROCESO TALENTO HUMANO</t>
  </si>
  <si>
    <t>PLAN DE TRABAJO  SG-SST</t>
  </si>
  <si>
    <t>Código: PE02-PR15-F07</t>
  </si>
  <si>
    <t>Versión: 1.0</t>
  </si>
  <si>
    <t>OBJETIVOS DEL SG-SST</t>
  </si>
  <si>
    <t>PRODUCTOS</t>
  </si>
  <si>
    <t>OBSERVACIONES</t>
  </si>
  <si>
    <t>PROYECTADO</t>
  </si>
  <si>
    <t>CUMPLIMIENTO DEL PLAN ANUAL DE SG-SST</t>
  </si>
  <si>
    <t>EJECUTADO</t>
  </si>
  <si>
    <t>%</t>
  </si>
  <si>
    <t>Reviso TH</t>
  </si>
  <si>
    <t>Aprobó</t>
  </si>
  <si>
    <t>Realizar y actualizar  la matriz legal en el SG-SST.</t>
  </si>
  <si>
    <t>Revisión y actualización de la matriz de Identificación de peligros, evaluación y valoración de los riesgos por cada sede y de acuerdo con la misionalidad del Instituto.</t>
  </si>
  <si>
    <t>Definir el Plan de Capacitación para el 2021 en SST del Instituto.</t>
  </si>
  <si>
    <t>Realizar seguimiento a los Indicadores del SG-SST (Estructura, Proceso y Resultado), de acuerdo con la periodicidad establecida.</t>
  </si>
  <si>
    <t>Realizar los procesos contractuales necesarios para el desarrollo del Plan anual de SST. (Extintores, Botiquines, Señalización, elementos ergonomicos, brigada y examenes medicos ocupacionales)</t>
  </si>
  <si>
    <t>Hacer seguimiento y ajustes al protocolo de bioseguridad, controles implementados y desmas documentos utilizados para el  control de los factores de transmisión y contagio del COVID-19</t>
  </si>
  <si>
    <t>Se debe elaborar el procedimiento para la adquisición de bienes y servicios en lo concerniente a SST</t>
  </si>
  <si>
    <t>Seguimiento al COPASST</t>
  </si>
  <si>
    <t>Seguimiento al CCL</t>
  </si>
  <si>
    <t>Diseñar e implementar el Plan Estratégico de Seguridad Vial</t>
  </si>
  <si>
    <t>Dentro del presupuesto del IDPYBA, en el rubro 3-1-2-02-12 Salud Ocupacional,  a demás en este mismo presupuesto se tienen recursos para pagos de aportes, seguros y servicios necesarios para el desarrollo y aplicación del SG-SST.</t>
  </si>
  <si>
    <t>En el instituto se cuenta con los recursos t{técnicos necesarios para desarrollar las actividades del SG-SST, tales como:
• Servicios de Internet
• Servicio de transporte.
• Elementos de emergencia (Botiquín, extintores y camillas).
• Equipos de Computo
• Equipos de comunicación (Teléfonos)
• Equipos de dotación para la brigada de emergencia.
• Sistema ALISSTA de la ARL.</t>
  </si>
  <si>
    <r>
      <rPr>
        <b/>
        <sz val="11"/>
        <color theme="1"/>
        <rFont val="Arial"/>
        <family val="2"/>
      </rPr>
      <t xml:space="preserve">OBJETIVO GENERAL.
</t>
    </r>
    <r>
      <rPr>
        <sz val="11"/>
        <color theme="1"/>
        <rFont val="Arial"/>
        <family val="2"/>
      </rPr>
      <t xml:space="preserve">
Fomentar una cultura de prevención, protección y autocuidado, por medio de la implementación del Plan Anual en seguridad y salud en el trabajo, que genere a los servidores y colaboradores del Instituto, condiciones de trabajo seguras para la realización de sus labores, de conformidad con las directrices desarrolladas dentro del Sistema de Gestión de la Seguridad y Salud en el trabajo.
</t>
    </r>
    <r>
      <rPr>
        <b/>
        <sz val="11"/>
        <color theme="1"/>
        <rFont val="Arial"/>
        <family val="2"/>
      </rPr>
      <t>OBJETIVOS ESPECÍFICOS.</t>
    </r>
    <r>
      <rPr>
        <sz val="11"/>
        <color theme="1"/>
        <rFont val="Arial"/>
        <family val="2"/>
      </rPr>
      <t xml:space="preserve">
 Fortalecer el Proceso de Gestión de Seguridad y Salud en el Trabajo promoviendo la prevención, protección y autocuidado, con el fin de evitar accidentes de trabajo y enfermedades de origen laboral, mejorar las condiciones de trabajo, salud y calidad de vida del personal de Instituto.   
 Gestionar la actualización, socialización e implementación de la documentación, procedimientos, planes y matrices del Sistema de Gestión de la Seguridad y Salud en el Trabajo del Instituto.
 Capacitar al personal del instituto, el Comité de Convivencia laboral, Comité Paritario de Seguridad y Salud en el Trabajo y la brigada de emergencia en los temas generales y específicos relacionados con la seguridad y salud en el trabajo.
 Promover estilos de vida y trabajo saludable, por medio de la implementación de programas de vigilancia epidemiológica y exámenes médicos ocupacionales.
</t>
    </r>
  </si>
  <si>
    <t>Actualizar el perfil socio demográfico</t>
  </si>
  <si>
    <t>Diseñar e implementar el programa de vigilancia epidemiológica en riesgo biomecánico</t>
  </si>
  <si>
    <t xml:space="preserve">Solicitar revisión y actualización profesiograma, por parte de el proveedor contratado para los examenes medicos ocupacionales. </t>
  </si>
  <si>
    <t>Realizar el diagnostico de condiciones  salud del Instituto, por parte de el proveedor contratado para los examenes medicos ocupacionales.</t>
  </si>
  <si>
    <t>Profesionales de Talento Humano y ARL</t>
  </si>
  <si>
    <t>Revisar el Programa de Mantenimiento 2021, de cada una de las sedes del Instituto</t>
  </si>
  <si>
    <t>Realizar el Programa de Inspecciones del COPASST 2021</t>
  </si>
  <si>
    <t>Actualizar y socializar la  Matriz de Elementos de Protección Personal (Incluir EPP para control del COVID-19), metodos de uso y mantenimiento de EPP</t>
  </si>
  <si>
    <t>Realizar simulacro en las sedes del IDPYBA, (De acuerdo con peligros y amenazas identificacdas)</t>
  </si>
  <si>
    <t>Realizar auditoria al SG-SST</t>
  </si>
  <si>
    <t>Realizar el Informe anual de revisión por la  Dirección.</t>
  </si>
  <si>
    <t>Realizar los planes de mejoramiento y las Acciones Preventivas y Correctivas de conformidad con el procedimiento de la OAP y OCI</t>
  </si>
  <si>
    <t>Autoevaluación del SG-SST 2020</t>
  </si>
  <si>
    <t xml:space="preserve">Profesionales de Talento Humano </t>
  </si>
  <si>
    <t xml:space="preserve">Profesionales de Talento Humano y COPASST </t>
  </si>
  <si>
    <t>Profesionales de Talento Humano y CCL</t>
  </si>
  <si>
    <t>Definir La matriz de Recursos, financieros, humanos y tecnológicos del SG-SST para el 2021, de conformidad con el presupuesto establecido.</t>
  </si>
  <si>
    <t>Profesionales de Talento Humano, proveedor servicio de examenes medicos ocupacionales.</t>
  </si>
  <si>
    <t>Profesionales de Talento Humano,  COPASST y Brigada</t>
  </si>
  <si>
    <t>Oficina de Control Interno</t>
  </si>
  <si>
    <t>Incluir en el plan de auditoria del 2021 al SG-SST, con la participación del COPASST</t>
  </si>
  <si>
    <t xml:space="preserve">Oficina de Control Interno, Profesionales de Talento Humano y COPASST </t>
  </si>
  <si>
    <t>Profesionales de Talento Humano</t>
  </si>
  <si>
    <t>Definir Plan de Trabajo en SST 2021</t>
  </si>
  <si>
    <t>Profesionales de Talento Humano, y profesionales asesores de la Subdirección de Gestión Corporativa</t>
  </si>
  <si>
    <t>Profesional Contratista SGC, Especialista en Higiene y Salud Ocupacional,  Licencia en SST No. Resolución Nº 4196 de 2013.</t>
  </si>
  <si>
    <t>Ivan Darío malaver Rodrígez</t>
  </si>
  <si>
    <t>Profesional Especializado de Talento Huamno</t>
  </si>
  <si>
    <t>Subdirector de Gestión Corporativa</t>
  </si>
  <si>
    <t>Directora General del IDPYBA</t>
  </si>
  <si>
    <t>Jimmy Alejando Escobar Castro</t>
  </si>
  <si>
    <t>Adriana Estrada Estrada</t>
  </si>
  <si>
    <t>Realizar la revisión, actualización y socialización de la politica y los Objetivos del SG-SST, firmada por el representante legal.</t>
  </si>
  <si>
    <t>implementar el programa de vigilancia epidemiológica en riesgo psicosocial</t>
  </si>
  <si>
    <t>Realización de Mediciones Ambientales (establecEr los controles de acuerdo con informe de docimetria de ruido)</t>
  </si>
  <si>
    <t>La fecha la programa  Control Interno</t>
  </si>
  <si>
    <t>Informe de rendición de cuentas del Sg-SST, por parte de los responsables del sistema (Profesional en SST, Brigada, CCL y COPASST)</t>
  </si>
  <si>
    <t>Diseñar y proyecta el documento para la gestión del cambio y continuidad del Instituto en caso de que se materialice un evento de amenaza (sismo, inundación, avalancha, incendio o cualquier otro fenomeno natural).</t>
  </si>
  <si>
    <t>Profesuinal de Talento Huamno, Brigada, COPASST y CCL</t>
  </si>
  <si>
    <t>Revisar y actualizar el Planes de Emergencias de cada una de las sedes del Instituto (UCA, CASA ECOLOGICA).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</si>
</sst>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10" borderId="21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10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0" fillId="3" borderId="0" xfId="0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0" fontId="0" fillId="3" borderId="0" xfId="0" applyFill="1" applyBorder="1" applyAlignment="1"/>
    <xf numFmtId="9" fontId="0" fillId="3" borderId="0" xfId="1" applyFont="1" applyFill="1" applyBorder="1" applyAlignment="1"/>
    <xf numFmtId="0" fontId="0" fillId="3" borderId="0" xfId="0" applyFill="1" applyBorder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9" fontId="0" fillId="3" borderId="0" xfId="0" applyNumberFormat="1" applyFill="1"/>
    <xf numFmtId="0" fontId="7" fillId="10" borderId="32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  <xf numFmtId="9" fontId="2" fillId="3" borderId="0" xfId="1" applyFont="1" applyFill="1" applyBorder="1" applyAlignment="1">
      <alignment horizontal="center" vertical="center"/>
    </xf>
    <xf numFmtId="0" fontId="0" fillId="3" borderId="40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7" xfId="1" applyFont="1" applyFill="1" applyBorder="1" applyAlignment="1">
      <alignment horizontal="center" vertical="center" wrapText="1"/>
    </xf>
    <xf numFmtId="9" fontId="12" fillId="3" borderId="41" xfId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justify" wrapText="1"/>
    </xf>
    <xf numFmtId="14" fontId="5" fillId="0" borderId="8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/>
    </xf>
    <xf numFmtId="0" fontId="5" fillId="3" borderId="35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414798</xdr:colOff>
      <xdr:row>0</xdr:row>
      <xdr:rowOff>245806</xdr:rowOff>
    </xdr:from>
    <xdr:to>
      <xdr:col>0</xdr:col>
      <xdr:colOff>976773</xdr:colOff>
      <xdr:row>2</xdr:row>
      <xdr:rowOff>144411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798" y="245806"/>
          <a:ext cx="56197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56</xdr:col>
      <xdr:colOff>119062</xdr:colOff>
      <xdr:row>0</xdr:row>
      <xdr:rowOff>166689</xdr:rowOff>
    </xdr:from>
    <xdr:to>
      <xdr:col>56</xdr:col>
      <xdr:colOff>2036127</xdr:colOff>
      <xdr:row>2</xdr:row>
      <xdr:rowOff>23813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5431750" y="166689"/>
          <a:ext cx="1917065" cy="6191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98"/>
  <sheetViews>
    <sheetView topLeftCell="C12" zoomScale="62" zoomScaleNormal="62" workbookViewId="0">
      <selection activeCell="H18" sqref="H18"/>
    </sheetView>
  </sheetViews>
  <sheetFormatPr baseColWidth="10" defaultColWidth="11.44140625" defaultRowHeight="14.4" x14ac:dyDescent="0.3"/>
  <cols>
    <col min="1" max="1" width="11.44140625" style="5" customWidth="1"/>
    <col min="2" max="2" width="27.109375" style="5" bestFit="1" customWidth="1"/>
    <col min="3" max="3" width="48.33203125" style="5" bestFit="1" customWidth="1"/>
    <col min="4" max="4" width="49.109375" style="19" customWidth="1"/>
    <col min="5" max="5" width="23.33203125" style="5" customWidth="1"/>
    <col min="6" max="6" width="19.109375" style="5" customWidth="1"/>
    <col min="7" max="7" width="27.33203125" style="5" customWidth="1"/>
    <col min="8" max="8" width="8.109375" style="5" customWidth="1"/>
    <col min="9" max="56" width="3.109375" style="5" customWidth="1"/>
    <col min="57" max="16384" width="11.44140625" style="5"/>
  </cols>
  <sheetData>
    <row r="1" spans="2:58" customFormat="1" ht="32.25" customHeight="1" x14ac:dyDescent="0.3"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</row>
    <row r="2" spans="2:58" customFormat="1" ht="15" customHeight="1" x14ac:dyDescent="0.3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</row>
    <row r="3" spans="2:58" customFormat="1" ht="15" customHeight="1" x14ac:dyDescent="0.3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</row>
    <row r="4" spans="2:58" customFormat="1" ht="32.25" customHeight="1" x14ac:dyDescent="0.3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</row>
    <row r="5" spans="2:58" customFormat="1" ht="36" customHeight="1" x14ac:dyDescent="0.3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</row>
    <row r="6" spans="2:58" customFormat="1" ht="15" customHeight="1" x14ac:dyDescent="0.3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</row>
    <row r="7" spans="2:58" customFormat="1" ht="15" customHeight="1" x14ac:dyDescent="0.3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</row>
    <row r="8" spans="2:58" ht="15" thickBot="1" x14ac:dyDescent="0.35"/>
    <row r="9" spans="2:58" s="1" customFormat="1" ht="15.75" customHeight="1" thickBot="1" x14ac:dyDescent="0.35">
      <c r="B9" s="91" t="s">
        <v>1</v>
      </c>
      <c r="C9" s="93" t="s">
        <v>2</v>
      </c>
      <c r="D9" s="93" t="s">
        <v>3</v>
      </c>
      <c r="E9" s="94" t="s">
        <v>4</v>
      </c>
      <c r="F9" s="94"/>
      <c r="G9" s="94"/>
      <c r="H9" s="93" t="s">
        <v>5</v>
      </c>
      <c r="I9" s="94" t="s">
        <v>6</v>
      </c>
      <c r="J9" s="94"/>
      <c r="K9" s="94"/>
      <c r="L9" s="94"/>
      <c r="M9" s="94" t="s">
        <v>7</v>
      </c>
      <c r="N9" s="94"/>
      <c r="O9" s="94"/>
      <c r="P9" s="94"/>
      <c r="Q9" s="94" t="s">
        <v>8</v>
      </c>
      <c r="R9" s="94"/>
      <c r="S9" s="94"/>
      <c r="T9" s="94"/>
      <c r="U9" s="94" t="s">
        <v>9</v>
      </c>
      <c r="V9" s="94"/>
      <c r="W9" s="94"/>
      <c r="X9" s="94"/>
      <c r="Y9" s="94" t="s">
        <v>10</v>
      </c>
      <c r="Z9" s="94"/>
      <c r="AA9" s="94"/>
      <c r="AB9" s="94"/>
      <c r="AC9" s="94" t="s">
        <v>11</v>
      </c>
      <c r="AD9" s="94"/>
      <c r="AE9" s="94"/>
      <c r="AF9" s="94"/>
      <c r="AG9" s="94" t="s">
        <v>12</v>
      </c>
      <c r="AH9" s="94"/>
      <c r="AI9" s="94"/>
      <c r="AJ9" s="94"/>
      <c r="AK9" s="94" t="s">
        <v>13</v>
      </c>
      <c r="AL9" s="94"/>
      <c r="AM9" s="94"/>
      <c r="AN9" s="94"/>
      <c r="AO9" s="94" t="s">
        <v>14</v>
      </c>
      <c r="AP9" s="94"/>
      <c r="AQ9" s="94"/>
      <c r="AR9" s="94"/>
      <c r="AS9" s="94" t="s">
        <v>15</v>
      </c>
      <c r="AT9" s="94"/>
      <c r="AU9" s="94"/>
      <c r="AV9" s="94"/>
      <c r="AW9" s="94" t="s">
        <v>16</v>
      </c>
      <c r="AX9" s="94"/>
      <c r="AY9" s="94"/>
      <c r="AZ9" s="94"/>
      <c r="BA9" s="94" t="s">
        <v>17</v>
      </c>
      <c r="BB9" s="94"/>
      <c r="BC9" s="94"/>
      <c r="BD9" s="94"/>
    </row>
    <row r="10" spans="2:58" s="1" customFormat="1" ht="15.75" customHeight="1" thickBot="1" x14ac:dyDescent="0.35">
      <c r="B10" s="92"/>
      <c r="C10" s="93"/>
      <c r="D10" s="93"/>
      <c r="E10" s="94" t="s">
        <v>18</v>
      </c>
      <c r="F10" s="94" t="s">
        <v>19</v>
      </c>
      <c r="G10" s="94" t="s">
        <v>20</v>
      </c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</row>
    <row r="11" spans="2:58" s="1" customFormat="1" ht="15.75" customHeight="1" thickBot="1" x14ac:dyDescent="0.35">
      <c r="B11" s="92"/>
      <c r="C11" s="93"/>
      <c r="D11" s="93"/>
      <c r="E11" s="94"/>
      <c r="F11" s="94"/>
      <c r="G11" s="94"/>
      <c r="H11" s="93"/>
      <c r="I11" s="70">
        <v>1</v>
      </c>
      <c r="J11" s="70">
        <v>2</v>
      </c>
      <c r="K11" s="70">
        <v>3</v>
      </c>
      <c r="L11" s="70">
        <v>4</v>
      </c>
      <c r="M11" s="70">
        <v>1</v>
      </c>
      <c r="N11" s="70">
        <v>2</v>
      </c>
      <c r="O11" s="70">
        <v>3</v>
      </c>
      <c r="P11" s="70">
        <v>4</v>
      </c>
      <c r="Q11" s="70">
        <v>1</v>
      </c>
      <c r="R11" s="70">
        <v>2</v>
      </c>
      <c r="S11" s="70">
        <v>3</v>
      </c>
      <c r="T11" s="70">
        <v>4</v>
      </c>
      <c r="U11" s="70">
        <v>1</v>
      </c>
      <c r="V11" s="70">
        <v>2</v>
      </c>
      <c r="W11" s="70">
        <v>3</v>
      </c>
      <c r="X11" s="70">
        <v>4</v>
      </c>
      <c r="Y11" s="70">
        <v>1</v>
      </c>
      <c r="Z11" s="70">
        <v>2</v>
      </c>
      <c r="AA11" s="70">
        <v>3</v>
      </c>
      <c r="AB11" s="70">
        <v>4</v>
      </c>
      <c r="AC11" s="70">
        <v>1</v>
      </c>
      <c r="AD11" s="70">
        <v>2</v>
      </c>
      <c r="AE11" s="70">
        <v>3</v>
      </c>
      <c r="AF11" s="70">
        <v>4</v>
      </c>
      <c r="AG11" s="70">
        <v>1</v>
      </c>
      <c r="AH11" s="70">
        <v>2</v>
      </c>
      <c r="AI11" s="70">
        <v>3</v>
      </c>
      <c r="AJ11" s="70">
        <v>4</v>
      </c>
      <c r="AK11" s="70">
        <v>1</v>
      </c>
      <c r="AL11" s="70">
        <v>2</v>
      </c>
      <c r="AM11" s="70">
        <v>3</v>
      </c>
      <c r="AN11" s="70">
        <v>4</v>
      </c>
      <c r="AO11" s="70">
        <v>1</v>
      </c>
      <c r="AP11" s="70">
        <v>2</v>
      </c>
      <c r="AQ11" s="70">
        <v>3</v>
      </c>
      <c r="AR11" s="70">
        <v>4</v>
      </c>
      <c r="AS11" s="70">
        <v>1</v>
      </c>
      <c r="AT11" s="70">
        <v>2</v>
      </c>
      <c r="AU11" s="70">
        <v>3</v>
      </c>
      <c r="AV11" s="70">
        <v>4</v>
      </c>
      <c r="AW11" s="70">
        <v>1</v>
      </c>
      <c r="AX11" s="70">
        <v>2</v>
      </c>
      <c r="AY11" s="70">
        <v>3</v>
      </c>
      <c r="AZ11" s="70">
        <v>4</v>
      </c>
      <c r="BA11" s="70">
        <v>1</v>
      </c>
      <c r="BB11" s="70">
        <v>2</v>
      </c>
      <c r="BC11" s="70">
        <v>3</v>
      </c>
      <c r="BD11" s="70">
        <v>4</v>
      </c>
    </row>
    <row r="12" spans="2:58" ht="31.5" customHeight="1" thickBot="1" x14ac:dyDescent="0.35">
      <c r="B12" s="88" t="s">
        <v>21</v>
      </c>
      <c r="C12" s="27"/>
      <c r="D12" s="136" t="s">
        <v>22</v>
      </c>
      <c r="E12" s="98" t="s">
        <v>23</v>
      </c>
      <c r="F12" s="101"/>
      <c r="G12" s="135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5">
      <c r="B13" s="88"/>
      <c r="C13" s="28"/>
      <c r="D13" s="87"/>
      <c r="E13" s="99"/>
      <c r="F13" s="84"/>
      <c r="G13" s="85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33" t="s">
        <v>28</v>
      </c>
    </row>
    <row r="14" spans="2:58" ht="31.5" customHeight="1" thickBot="1" x14ac:dyDescent="0.35">
      <c r="B14" s="88"/>
      <c r="C14" s="28"/>
      <c r="D14" s="86" t="s">
        <v>29</v>
      </c>
      <c r="E14" s="99"/>
      <c r="F14" s="83"/>
      <c r="G14" s="112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97"/>
    </row>
    <row r="15" spans="2:58" ht="31.5" customHeight="1" thickBot="1" x14ac:dyDescent="0.35">
      <c r="B15" s="88"/>
      <c r="C15" s="28"/>
      <c r="D15" s="87"/>
      <c r="E15" s="99"/>
      <c r="F15" s="84"/>
      <c r="G15" s="113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95" t="s">
        <v>31</v>
      </c>
    </row>
    <row r="16" spans="2:58" ht="31.5" customHeight="1" thickBot="1" x14ac:dyDescent="0.35">
      <c r="B16" s="88"/>
      <c r="C16" s="28"/>
      <c r="D16" s="86" t="s">
        <v>32</v>
      </c>
      <c r="E16" s="99"/>
      <c r="F16" s="83"/>
      <c r="G16" s="95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96"/>
    </row>
    <row r="17" spans="2:58" ht="31.5" customHeight="1" x14ac:dyDescent="0.3">
      <c r="B17" s="88"/>
      <c r="C17" s="28"/>
      <c r="D17" s="87"/>
      <c r="E17" s="99"/>
      <c r="F17" s="84"/>
      <c r="G17" s="96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112" t="s">
        <v>30</v>
      </c>
    </row>
    <row r="18" spans="2:58" ht="31.5" customHeight="1" x14ac:dyDescent="0.3">
      <c r="B18" s="88"/>
      <c r="C18" s="28"/>
      <c r="D18" s="86" t="s">
        <v>33</v>
      </c>
      <c r="E18" s="99"/>
      <c r="F18" s="83"/>
      <c r="G18" s="85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113"/>
    </row>
    <row r="19" spans="2:58" ht="31.5" customHeight="1" x14ac:dyDescent="0.3">
      <c r="B19" s="88"/>
      <c r="C19" s="28"/>
      <c r="D19" s="87"/>
      <c r="E19" s="99"/>
      <c r="F19" s="84"/>
      <c r="G19" s="85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">
      <c r="B20" s="88"/>
      <c r="C20" s="28"/>
      <c r="D20" s="86" t="s">
        <v>34</v>
      </c>
      <c r="E20" s="99"/>
      <c r="F20" s="83"/>
      <c r="G20" s="85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">
      <c r="B21" s="88"/>
      <c r="C21" s="28"/>
      <c r="D21" s="87"/>
      <c r="E21" s="99"/>
      <c r="F21" s="84"/>
      <c r="G21" s="85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">
      <c r="B22" s="88"/>
      <c r="C22" s="28"/>
      <c r="D22" s="86" t="s">
        <v>35</v>
      </c>
      <c r="E22" s="99"/>
      <c r="F22" s="83"/>
      <c r="G22" s="85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">
      <c r="B23" s="88"/>
      <c r="C23" s="28"/>
      <c r="D23" s="87"/>
      <c r="E23" s="99"/>
      <c r="F23" s="84"/>
      <c r="G23" s="85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">
      <c r="B24" s="88"/>
      <c r="C24" s="28"/>
      <c r="D24" s="86" t="s">
        <v>36</v>
      </c>
      <c r="E24" s="99"/>
      <c r="F24" s="83"/>
      <c r="G24" s="85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">
      <c r="B25" s="88"/>
      <c r="C25" s="28"/>
      <c r="D25" s="87"/>
      <c r="E25" s="99"/>
      <c r="F25" s="84"/>
      <c r="G25" s="85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">
      <c r="B26" s="88"/>
      <c r="C26" s="28"/>
      <c r="D26" s="86" t="s">
        <v>37</v>
      </c>
      <c r="E26" s="99"/>
      <c r="F26" s="68"/>
      <c r="G26" s="69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">
      <c r="B27" s="88"/>
      <c r="C27" s="28"/>
      <c r="D27" s="87"/>
      <c r="E27" s="99"/>
      <c r="F27" s="68"/>
      <c r="G27" s="69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">
      <c r="B28" s="88"/>
      <c r="C28" s="28"/>
      <c r="D28" s="86" t="s">
        <v>38</v>
      </c>
      <c r="E28" s="99"/>
      <c r="F28" s="68"/>
      <c r="G28" s="69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">
      <c r="B29" s="88"/>
      <c r="C29" s="28"/>
      <c r="D29" s="87"/>
      <c r="E29" s="99"/>
      <c r="F29" s="68"/>
      <c r="G29" s="69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">
      <c r="B30" s="88"/>
      <c r="C30" s="28"/>
      <c r="D30" s="86" t="s">
        <v>39</v>
      </c>
      <c r="E30" s="99"/>
      <c r="F30" s="68"/>
      <c r="G30" s="69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">
      <c r="B31" s="88"/>
      <c r="C31" s="28"/>
      <c r="D31" s="87"/>
      <c r="E31" s="99"/>
      <c r="F31" s="68"/>
      <c r="G31" s="69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">
      <c r="B32" s="88"/>
      <c r="C32" s="28"/>
      <c r="D32" s="86" t="s">
        <v>40</v>
      </c>
      <c r="E32" s="99"/>
      <c r="F32" s="68"/>
      <c r="G32" s="69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">
      <c r="B33" s="88"/>
      <c r="C33" s="28"/>
      <c r="D33" s="87"/>
      <c r="E33" s="99"/>
      <c r="F33" s="68"/>
      <c r="G33" s="69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">
      <c r="B34" s="88"/>
      <c r="C34" s="28"/>
      <c r="D34" s="86" t="s">
        <v>41</v>
      </c>
      <c r="E34" s="99"/>
      <c r="F34" s="68"/>
      <c r="G34" s="69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">
      <c r="B35" s="88"/>
      <c r="C35" s="28"/>
      <c r="D35" s="87"/>
      <c r="E35" s="99"/>
      <c r="F35" s="68"/>
      <c r="G35" s="69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">
      <c r="B36" s="88"/>
      <c r="C36" s="28"/>
      <c r="D36" s="102" t="s">
        <v>42</v>
      </c>
      <c r="E36" s="99"/>
      <c r="F36" s="68"/>
      <c r="G36" s="69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">
      <c r="B37" s="88"/>
      <c r="C37" s="28"/>
      <c r="D37" s="103"/>
      <c r="E37" s="99"/>
      <c r="F37" s="68"/>
      <c r="G37" s="69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">
      <c r="B38" s="88"/>
      <c r="C38" s="28"/>
      <c r="D38" s="86" t="s">
        <v>43</v>
      </c>
      <c r="E38" s="99"/>
      <c r="F38" s="68"/>
      <c r="G38" s="69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">
      <c r="B39" s="88"/>
      <c r="C39" s="28"/>
      <c r="D39" s="87"/>
      <c r="E39" s="99"/>
      <c r="F39" s="68"/>
      <c r="G39" s="69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">
      <c r="B40" s="88"/>
      <c r="C40" s="28"/>
      <c r="D40" s="86" t="s">
        <v>44</v>
      </c>
      <c r="E40" s="99"/>
      <c r="F40" s="68"/>
      <c r="G40" s="69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">
      <c r="B41" s="88"/>
      <c r="C41" s="28"/>
      <c r="D41" s="87"/>
      <c r="E41" s="99"/>
      <c r="F41" s="68"/>
      <c r="G41" s="69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">
      <c r="B42" s="88"/>
      <c r="C42" s="28"/>
      <c r="D42" s="86" t="s">
        <v>45</v>
      </c>
      <c r="E42" s="99"/>
      <c r="F42" s="68"/>
      <c r="G42" s="69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">
      <c r="B43" s="88"/>
      <c r="C43" s="28"/>
      <c r="D43" s="87"/>
      <c r="E43" s="99"/>
      <c r="F43" s="68"/>
      <c r="G43" s="69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">
      <c r="B44" s="88"/>
      <c r="C44" s="28"/>
      <c r="D44" s="86" t="s">
        <v>46</v>
      </c>
      <c r="E44" s="99"/>
      <c r="F44" s="68"/>
      <c r="G44" s="69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">
      <c r="B45" s="88"/>
      <c r="C45" s="28"/>
      <c r="D45" s="87"/>
      <c r="E45" s="99"/>
      <c r="F45" s="68"/>
      <c r="G45" s="69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">
      <c r="B46" s="88"/>
      <c r="C46" s="28"/>
      <c r="D46" s="86" t="s">
        <v>47</v>
      </c>
      <c r="E46" s="99"/>
      <c r="F46" s="68"/>
      <c r="G46" s="69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">
      <c r="B47" s="88"/>
      <c r="C47" s="28"/>
      <c r="D47" s="87"/>
      <c r="E47" s="99"/>
      <c r="F47" s="68"/>
      <c r="G47" s="69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">
      <c r="B48" s="88" t="s">
        <v>48</v>
      </c>
      <c r="C48" s="28"/>
      <c r="D48" s="86" t="s">
        <v>49</v>
      </c>
      <c r="E48" s="99"/>
      <c r="F48" s="83"/>
      <c r="G48" s="97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">
      <c r="B49" s="88"/>
      <c r="C49" s="28"/>
      <c r="D49" s="87"/>
      <c r="E49" s="99"/>
      <c r="F49" s="84"/>
      <c r="G49" s="97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">
      <c r="B50" s="88"/>
      <c r="C50" s="28"/>
      <c r="D50" s="86" t="s">
        <v>51</v>
      </c>
      <c r="E50" s="99"/>
      <c r="F50" s="83"/>
      <c r="G50" s="85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">
      <c r="B51" s="88"/>
      <c r="C51" s="28"/>
      <c r="D51" s="87"/>
      <c r="E51" s="99"/>
      <c r="F51" s="84"/>
      <c r="G51" s="85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">
      <c r="B52" s="88"/>
      <c r="C52" s="28"/>
      <c r="D52" s="86" t="s">
        <v>52</v>
      </c>
      <c r="E52" s="99"/>
      <c r="F52" s="68"/>
      <c r="G52" s="69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">
      <c r="B53" s="88"/>
      <c r="C53" s="28"/>
      <c r="D53" s="87"/>
      <c r="E53" s="99"/>
      <c r="F53" s="68"/>
      <c r="G53" s="69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">
      <c r="B54" s="88"/>
      <c r="C54" s="28"/>
      <c r="D54" s="102" t="s">
        <v>53</v>
      </c>
      <c r="E54" s="99"/>
      <c r="F54" s="68"/>
      <c r="G54" s="69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">
      <c r="B55" s="88"/>
      <c r="C55" s="28"/>
      <c r="D55" s="103"/>
      <c r="E55" s="99"/>
      <c r="F55" s="68"/>
      <c r="G55" s="69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">
      <c r="B56" s="88"/>
      <c r="C56" s="28"/>
      <c r="D56" s="86" t="s">
        <v>54</v>
      </c>
      <c r="E56" s="99"/>
      <c r="F56" s="68"/>
      <c r="G56" s="69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">
      <c r="B57" s="88"/>
      <c r="C57" s="28"/>
      <c r="D57" s="87"/>
      <c r="E57" s="99"/>
      <c r="F57" s="68"/>
      <c r="G57" s="69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">
      <c r="B58" s="88"/>
      <c r="C58" s="28"/>
      <c r="D58" s="86" t="s">
        <v>55</v>
      </c>
      <c r="E58" s="99"/>
      <c r="F58" s="68"/>
      <c r="G58" s="69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">
      <c r="B59" s="88"/>
      <c r="C59" s="28"/>
      <c r="D59" s="87"/>
      <c r="E59" s="99"/>
      <c r="F59" s="68"/>
      <c r="G59" s="69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">
      <c r="B60" s="88"/>
      <c r="C60" s="28"/>
      <c r="D60" s="86" t="s">
        <v>56</v>
      </c>
      <c r="E60" s="99"/>
      <c r="F60" s="68"/>
      <c r="G60" s="69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">
      <c r="B61" s="88"/>
      <c r="C61" s="28"/>
      <c r="D61" s="87"/>
      <c r="E61" s="99"/>
      <c r="F61" s="68"/>
      <c r="G61" s="69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">
      <c r="B62" s="88"/>
      <c r="C62" s="28"/>
      <c r="D62" s="86" t="s">
        <v>57</v>
      </c>
      <c r="E62" s="99"/>
      <c r="F62" s="68"/>
      <c r="G62" s="69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">
      <c r="B63" s="88"/>
      <c r="C63" s="28"/>
      <c r="D63" s="87"/>
      <c r="E63" s="99"/>
      <c r="F63" s="68"/>
      <c r="G63" s="69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">
      <c r="B64" s="88"/>
      <c r="C64" s="28"/>
      <c r="D64" s="86" t="s">
        <v>58</v>
      </c>
      <c r="E64" s="99"/>
      <c r="F64" s="68"/>
      <c r="G64" s="69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">
      <c r="B65" s="88"/>
      <c r="C65" s="28"/>
      <c r="D65" s="87"/>
      <c r="E65" s="99"/>
      <c r="F65" s="68"/>
      <c r="G65" s="69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">
      <c r="B66" s="88"/>
      <c r="C66" s="28"/>
      <c r="D66" s="86" t="s">
        <v>59</v>
      </c>
      <c r="E66" s="99"/>
      <c r="F66" s="68"/>
      <c r="G66" s="69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">
      <c r="B67" s="88"/>
      <c r="C67" s="28"/>
      <c r="D67" s="87"/>
      <c r="E67" s="99"/>
      <c r="F67" s="68"/>
      <c r="G67" s="69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">
      <c r="B68" s="88"/>
      <c r="C68" s="28"/>
      <c r="D68" s="86" t="s">
        <v>60</v>
      </c>
      <c r="E68" s="99"/>
      <c r="F68" s="68"/>
      <c r="G68" s="69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">
      <c r="B69" s="88"/>
      <c r="C69" s="28"/>
      <c r="D69" s="87"/>
      <c r="E69" s="99"/>
      <c r="F69" s="68"/>
      <c r="G69" s="69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">
      <c r="B70" s="88"/>
      <c r="C70" s="28"/>
      <c r="D70" s="86" t="s">
        <v>61</v>
      </c>
      <c r="E70" s="99"/>
      <c r="F70" s="68"/>
      <c r="G70" s="69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">
      <c r="B71" s="88"/>
      <c r="C71" s="28"/>
      <c r="D71" s="87"/>
      <c r="E71" s="99"/>
      <c r="F71" s="68"/>
      <c r="G71" s="69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">
      <c r="B72" s="88"/>
      <c r="C72" s="28"/>
      <c r="D72" s="86" t="s">
        <v>62</v>
      </c>
      <c r="E72" s="99"/>
      <c r="F72" s="68"/>
      <c r="G72" s="69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">
      <c r="B73" s="88"/>
      <c r="C73" s="28"/>
      <c r="D73" s="87"/>
      <c r="E73" s="99"/>
      <c r="F73" s="68"/>
      <c r="G73" s="69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">
      <c r="B74" s="88"/>
      <c r="C74" s="28"/>
      <c r="D74" s="86" t="s">
        <v>63</v>
      </c>
      <c r="E74" s="99"/>
      <c r="F74" s="68"/>
      <c r="G74" s="69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">
      <c r="B75" s="88"/>
      <c r="C75" s="28"/>
      <c r="D75" s="87"/>
      <c r="E75" s="99"/>
      <c r="F75" s="68"/>
      <c r="G75" s="69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">
      <c r="B76" s="88"/>
      <c r="C76" s="28"/>
      <c r="D76" s="86" t="s">
        <v>64</v>
      </c>
      <c r="E76" s="99"/>
      <c r="F76" s="83"/>
      <c r="G76" s="85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">
      <c r="B77" s="88"/>
      <c r="C77" s="28"/>
      <c r="D77" s="87"/>
      <c r="E77" s="99"/>
      <c r="F77" s="84"/>
      <c r="G77" s="85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">
      <c r="B78" s="88" t="s">
        <v>65</v>
      </c>
      <c r="C78" s="28"/>
      <c r="D78" s="86" t="s">
        <v>66</v>
      </c>
      <c r="E78" s="99"/>
      <c r="F78" s="83"/>
      <c r="G78" s="97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">
      <c r="B79" s="88"/>
      <c r="C79" s="28"/>
      <c r="D79" s="87"/>
      <c r="E79" s="99"/>
      <c r="F79" s="84"/>
      <c r="G79" s="97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">
      <c r="B80" s="88"/>
      <c r="C80" s="28"/>
      <c r="D80" s="86" t="s">
        <v>67</v>
      </c>
      <c r="E80" s="99"/>
      <c r="F80" s="68"/>
      <c r="G80" s="71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">
      <c r="B81" s="88"/>
      <c r="C81" s="28"/>
      <c r="D81" s="87"/>
      <c r="E81" s="99"/>
      <c r="F81" s="68"/>
      <c r="G81" s="71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">
      <c r="B82" s="88"/>
      <c r="C82" s="28"/>
      <c r="D82" s="86" t="s">
        <v>68</v>
      </c>
      <c r="E82" s="99"/>
      <c r="F82" s="68"/>
      <c r="G82" s="71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">
      <c r="B83" s="88"/>
      <c r="C83" s="28"/>
      <c r="D83" s="87"/>
      <c r="E83" s="99"/>
      <c r="F83" s="68"/>
      <c r="G83" s="71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">
      <c r="B84" s="88" t="s">
        <v>69</v>
      </c>
      <c r="C84" s="28"/>
      <c r="D84" s="86" t="s">
        <v>70</v>
      </c>
      <c r="E84" s="99"/>
      <c r="F84" s="83"/>
      <c r="G84" s="105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">
      <c r="B85" s="88"/>
      <c r="C85" s="28"/>
      <c r="D85" s="104"/>
      <c r="E85" s="99"/>
      <c r="F85" s="83"/>
      <c r="G85" s="106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">
      <c r="B86" s="88"/>
      <c r="C86" s="28"/>
      <c r="D86" s="107" t="s">
        <v>71</v>
      </c>
      <c r="E86" s="99"/>
      <c r="F86" s="109"/>
      <c r="G86" s="105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5">
      <c r="B87" s="89"/>
      <c r="C87" s="29"/>
      <c r="D87" s="108"/>
      <c r="E87" s="100"/>
      <c r="F87" s="110"/>
      <c r="G87" s="111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35"/>
    <row r="89" spans="2:56" x14ac:dyDescent="0.3">
      <c r="G89" s="116" t="s">
        <v>72</v>
      </c>
      <c r="H89" s="117"/>
      <c r="I89" s="122">
        <f>COUNTIF(I10:L87,"E")</f>
        <v>0</v>
      </c>
      <c r="J89" s="115"/>
      <c r="K89" s="115"/>
      <c r="L89" s="115"/>
      <c r="M89" s="115">
        <f>COUNTIF(M10:P87,"E")</f>
        <v>0</v>
      </c>
      <c r="N89" s="115"/>
      <c r="O89" s="115"/>
      <c r="P89" s="115"/>
      <c r="Q89" s="115">
        <f>COUNTIF(Q10:T87,"E")</f>
        <v>0</v>
      </c>
      <c r="R89" s="115"/>
      <c r="S89" s="115"/>
      <c r="T89" s="115"/>
      <c r="U89" s="115">
        <f>COUNTIF(U10:X87,"E")</f>
        <v>0</v>
      </c>
      <c r="V89" s="115"/>
      <c r="W89" s="115"/>
      <c r="X89" s="115"/>
      <c r="Y89" s="115">
        <f>COUNTIF(Y10:AB87,"E")</f>
        <v>0</v>
      </c>
      <c r="Z89" s="115"/>
      <c r="AA89" s="115"/>
      <c r="AB89" s="115"/>
      <c r="AC89" s="115">
        <f>COUNTIF(AC10:AF87,"E")</f>
        <v>0</v>
      </c>
      <c r="AD89" s="115"/>
      <c r="AE89" s="115"/>
      <c r="AF89" s="115"/>
      <c r="AG89" s="115">
        <f>COUNTIF(AG10:AJ87,"E")</f>
        <v>0</v>
      </c>
      <c r="AH89" s="115"/>
      <c r="AI89" s="115"/>
      <c r="AJ89" s="115"/>
      <c r="AK89" s="115">
        <f>COUNTIF(AK10:AN87,"E")</f>
        <v>0</v>
      </c>
      <c r="AL89" s="115"/>
      <c r="AM89" s="115"/>
      <c r="AN89" s="115"/>
      <c r="AO89" s="115">
        <f>COUNTIF(AO10:AR87,"E")</f>
        <v>0</v>
      </c>
      <c r="AP89" s="115"/>
      <c r="AQ89" s="115"/>
      <c r="AR89" s="115"/>
      <c r="AS89" s="115">
        <f>COUNTIF(AS10:AV87,"E")</f>
        <v>0</v>
      </c>
      <c r="AT89" s="115"/>
      <c r="AU89" s="115"/>
      <c r="AV89" s="115"/>
      <c r="AW89" s="115">
        <f>COUNTIF(AW10:AZ87,"E")</f>
        <v>0</v>
      </c>
      <c r="AX89" s="115"/>
      <c r="AY89" s="115"/>
      <c r="AZ89" s="115"/>
      <c r="BA89" s="115">
        <f>COUNTIF(BA10:BD87,"E")</f>
        <v>0</v>
      </c>
      <c r="BB89" s="115"/>
      <c r="BC89" s="115"/>
      <c r="BD89" s="126"/>
    </row>
    <row r="90" spans="2:56" x14ac:dyDescent="0.3">
      <c r="G90" s="118"/>
      <c r="H90" s="119"/>
      <c r="I90" s="127">
        <f>COUNTIF(I10:L87,"P")</f>
        <v>1</v>
      </c>
      <c r="J90" s="114"/>
      <c r="K90" s="114"/>
      <c r="L90" s="114"/>
      <c r="M90" s="114">
        <f>COUNTIF(M10:P87,"P")</f>
        <v>0</v>
      </c>
      <c r="N90" s="114"/>
      <c r="O90" s="114"/>
      <c r="P90" s="114"/>
      <c r="Q90" s="114">
        <f>COUNTIF(Q10:T87,"P")</f>
        <v>0</v>
      </c>
      <c r="R90" s="114"/>
      <c r="S90" s="114"/>
      <c r="T90" s="114"/>
      <c r="U90" s="114">
        <f>COUNTIF(U10:X87,"P")</f>
        <v>0</v>
      </c>
      <c r="V90" s="114"/>
      <c r="W90" s="114"/>
      <c r="X90" s="114"/>
      <c r="Y90" s="114">
        <f>COUNTIF(Y10:AB87,"P")</f>
        <v>0</v>
      </c>
      <c r="Z90" s="114"/>
      <c r="AA90" s="114"/>
      <c r="AB90" s="114"/>
      <c r="AC90" s="114">
        <f>COUNTIF(AC10:AF87,"P")</f>
        <v>0</v>
      </c>
      <c r="AD90" s="114"/>
      <c r="AE90" s="114"/>
      <c r="AF90" s="114"/>
      <c r="AG90" s="114">
        <f>COUNTIF(AG10:AJ87,"P")</f>
        <v>0</v>
      </c>
      <c r="AH90" s="114"/>
      <c r="AI90" s="114"/>
      <c r="AJ90" s="114"/>
      <c r="AK90" s="114">
        <f>COUNTIF(AK10:AN87,"P")</f>
        <v>0</v>
      </c>
      <c r="AL90" s="114"/>
      <c r="AM90" s="114"/>
      <c r="AN90" s="114"/>
      <c r="AO90" s="114">
        <f>COUNTIF(AO10:AR87,"P")</f>
        <v>0</v>
      </c>
      <c r="AP90" s="114"/>
      <c r="AQ90" s="114"/>
      <c r="AR90" s="114"/>
      <c r="AS90" s="114">
        <f>COUNTIF(AS10:AV87,"P")</f>
        <v>0</v>
      </c>
      <c r="AT90" s="114"/>
      <c r="AU90" s="114"/>
      <c r="AV90" s="114"/>
      <c r="AW90" s="114">
        <f>COUNTIF(AW10:AZ87,"P")</f>
        <v>0</v>
      </c>
      <c r="AX90" s="114"/>
      <c r="AY90" s="114"/>
      <c r="AZ90" s="114"/>
      <c r="BA90" s="114">
        <f>COUNTIF(BA10:BD87,"P")</f>
        <v>0</v>
      </c>
      <c r="BB90" s="114"/>
      <c r="BC90" s="114"/>
      <c r="BD90" s="123"/>
    </row>
    <row r="91" spans="2:56" ht="15" thickBot="1" x14ac:dyDescent="0.35">
      <c r="G91" s="120"/>
      <c r="H91" s="121"/>
      <c r="I91" s="124">
        <f t="shared" ref="I91" si="0">+I89/I90*100%</f>
        <v>0</v>
      </c>
      <c r="J91" s="125"/>
      <c r="K91" s="125"/>
      <c r="L91" s="125"/>
      <c r="M91" s="125" t="e">
        <f t="shared" ref="M91" si="1">+M89/M90*100%</f>
        <v>#DIV/0!</v>
      </c>
      <c r="N91" s="125"/>
      <c r="O91" s="125"/>
      <c r="P91" s="125"/>
      <c r="Q91" s="125" t="e">
        <f t="shared" ref="Q91" si="2">+Q89/Q90*100%</f>
        <v>#DIV/0!</v>
      </c>
      <c r="R91" s="125"/>
      <c r="S91" s="125"/>
      <c r="T91" s="125"/>
      <c r="U91" s="125" t="e">
        <f t="shared" ref="U91" si="3">+U89/U90*100%</f>
        <v>#DIV/0!</v>
      </c>
      <c r="V91" s="125"/>
      <c r="W91" s="125"/>
      <c r="X91" s="125"/>
      <c r="Y91" s="125" t="e">
        <f t="shared" ref="Y91" si="4">+Y89/Y90*100%</f>
        <v>#DIV/0!</v>
      </c>
      <c r="Z91" s="125"/>
      <c r="AA91" s="125"/>
      <c r="AB91" s="125"/>
      <c r="AC91" s="125" t="e">
        <f t="shared" ref="AC91" si="5">+AC89/AC90*100%</f>
        <v>#DIV/0!</v>
      </c>
      <c r="AD91" s="125"/>
      <c r="AE91" s="125"/>
      <c r="AF91" s="125"/>
      <c r="AG91" s="125" t="e">
        <f t="shared" ref="AG91" si="6">+AG89/AG90*100%</f>
        <v>#DIV/0!</v>
      </c>
      <c r="AH91" s="125"/>
      <c r="AI91" s="125"/>
      <c r="AJ91" s="125"/>
      <c r="AK91" s="125" t="e">
        <f t="shared" ref="AK91" si="7">+AK89/AK90*100%</f>
        <v>#DIV/0!</v>
      </c>
      <c r="AL91" s="125"/>
      <c r="AM91" s="125"/>
      <c r="AN91" s="125"/>
      <c r="AO91" s="125" t="e">
        <f t="shared" ref="AO91" si="8">+AO89/AO90*100%</f>
        <v>#DIV/0!</v>
      </c>
      <c r="AP91" s="125"/>
      <c r="AQ91" s="125"/>
      <c r="AR91" s="125"/>
      <c r="AS91" s="125" t="e">
        <f t="shared" ref="AS91:AW91" si="9">+AS89/AS90*100%</f>
        <v>#DIV/0!</v>
      </c>
      <c r="AT91" s="125"/>
      <c r="AU91" s="125"/>
      <c r="AV91" s="125"/>
      <c r="AW91" s="125" t="e">
        <f t="shared" si="9"/>
        <v>#DIV/0!</v>
      </c>
      <c r="AX91" s="125"/>
      <c r="AY91" s="125"/>
      <c r="AZ91" s="125"/>
      <c r="BA91" s="125" t="e">
        <f>+BA89/BA90*100%</f>
        <v>#DIV/0!</v>
      </c>
      <c r="BB91" s="125"/>
      <c r="BC91" s="125"/>
      <c r="BD91" s="132"/>
    </row>
    <row r="92" spans="2:56" ht="15" thickBot="1" x14ac:dyDescent="0.35"/>
    <row r="93" spans="2:56" x14ac:dyDescent="0.3">
      <c r="B93" s="20" t="s">
        <v>73</v>
      </c>
      <c r="C93" s="76" t="s">
        <v>73</v>
      </c>
      <c r="D93" s="26" t="s">
        <v>74</v>
      </c>
      <c r="E93" s="76" t="s">
        <v>75</v>
      </c>
      <c r="F93" s="77" t="s">
        <v>76</v>
      </c>
    </row>
    <row r="94" spans="2:56" ht="24.9" customHeight="1" x14ac:dyDescent="0.3">
      <c r="B94" s="128" t="s">
        <v>77</v>
      </c>
      <c r="C94" s="129" t="s">
        <v>78</v>
      </c>
      <c r="D94" s="90" t="s">
        <v>79</v>
      </c>
      <c r="E94" s="130"/>
      <c r="F94" s="131"/>
    </row>
    <row r="95" spans="2:56" ht="24.9" customHeight="1" x14ac:dyDescent="0.3">
      <c r="B95" s="128"/>
      <c r="C95" s="129"/>
      <c r="D95" s="90"/>
      <c r="E95" s="130"/>
      <c r="F95" s="131"/>
    </row>
    <row r="96" spans="2:56" ht="24.9" customHeight="1" x14ac:dyDescent="0.3">
      <c r="B96" s="128"/>
      <c r="C96" s="129"/>
      <c r="D96" s="90"/>
      <c r="E96" s="130"/>
      <c r="F96" s="131"/>
    </row>
    <row r="97" spans="2:6" ht="24.9" customHeight="1" x14ac:dyDescent="0.3">
      <c r="B97" s="72" t="s">
        <v>80</v>
      </c>
      <c r="C97" s="73" t="s">
        <v>81</v>
      </c>
      <c r="D97" s="73" t="s">
        <v>82</v>
      </c>
      <c r="E97" s="74"/>
      <c r="F97" s="75"/>
    </row>
    <row r="98" spans="2:6" ht="24.9" customHeight="1" thickBot="1" x14ac:dyDescent="0.35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U12:BD47 U50:AS50 AX50:BD50 U49:BD49 U48:AS48 AX48:BD48 U51:BD85 I12:T85">
    <cfRule type="containsText" dxfId="43" priority="11" operator="containsText" text="E">
      <formula>NOT(ISERROR(SEARCH("E",I12)))</formula>
    </cfRule>
    <cfRule type="containsText" dxfId="42" priority="12" operator="containsText" text="P">
      <formula>NOT(ISERROR(SEARCH("P",I12)))</formula>
    </cfRule>
  </conditionalFormatting>
  <conditionalFormatting sqref="AT50:AW50">
    <cfRule type="containsText" dxfId="41" priority="7" operator="containsText" text="E">
      <formula>NOT(ISERROR(SEARCH("E",AT50)))</formula>
    </cfRule>
    <cfRule type="containsText" dxfId="40" priority="8" operator="containsText" text="P">
      <formula>NOT(ISERROR(SEARCH("P",AT50)))</formula>
    </cfRule>
  </conditionalFormatting>
  <conditionalFormatting sqref="AT48:AW48">
    <cfRule type="containsText" dxfId="39" priority="5" operator="containsText" text="E">
      <formula>NOT(ISERROR(SEARCH("E",AT48)))</formula>
    </cfRule>
    <cfRule type="containsText" dxfId="38" priority="6" operator="containsText" text="P">
      <formula>NOT(ISERROR(SEARCH("P",AT48)))</formula>
    </cfRule>
  </conditionalFormatting>
  <conditionalFormatting sqref="U86:BD87">
    <cfRule type="containsText" dxfId="37" priority="3" operator="containsText" text="E">
      <formula>NOT(ISERROR(SEARCH("E",U86)))</formula>
    </cfRule>
    <cfRule type="containsText" dxfId="36" priority="4" operator="containsText" text="P">
      <formula>NOT(ISERROR(SEARCH("P",U86)))</formula>
    </cfRule>
  </conditionalFormatting>
  <conditionalFormatting sqref="I86:T87">
    <cfRule type="containsText" dxfId="35" priority="1" operator="containsText" text="E">
      <formula>NOT(ISERROR(SEARCH("E",I86)))</formula>
    </cfRule>
    <cfRule type="containsText" dxfId="34" priority="2" operator="containsText" text="P">
      <formula>NOT(ISERROR(SEARCH("P",I86)))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88"/>
  <sheetViews>
    <sheetView tabSelected="1" view="pageBreakPreview" zoomScale="62" zoomScaleNormal="62" zoomScaleSheetLayoutView="62" workbookViewId="0">
      <pane xSplit="3" ySplit="7" topLeftCell="D71" activePane="bottomRight" state="frozen"/>
      <selection pane="topRight" activeCell="D1" sqref="D1"/>
      <selection pane="bottomLeft" activeCell="A9" sqref="A9"/>
      <selection pane="bottomRight" activeCell="D81" sqref="D81"/>
    </sheetView>
  </sheetViews>
  <sheetFormatPr baseColWidth="10" defaultColWidth="11.44140625" defaultRowHeight="14.4" x14ac:dyDescent="0.3"/>
  <cols>
    <col min="1" max="1" width="23.33203125" style="5" customWidth="1"/>
    <col min="2" max="2" width="40" style="5" customWidth="1"/>
    <col min="3" max="3" width="60.44140625" style="19" customWidth="1"/>
    <col min="4" max="4" width="23.33203125" style="5" customWidth="1"/>
    <col min="5" max="5" width="19.109375" style="5" customWidth="1"/>
    <col min="6" max="6" width="31.33203125" style="5" customWidth="1"/>
    <col min="7" max="7" width="8.109375" style="5" customWidth="1"/>
    <col min="8" max="54" width="3.109375" style="5" customWidth="1"/>
    <col min="55" max="55" width="3.33203125" style="5" customWidth="1"/>
    <col min="56" max="56" width="32.109375" style="33" customWidth="1"/>
    <col min="57" max="57" width="32.6640625" style="41" customWidth="1"/>
    <col min="58" max="16384" width="11.44140625" style="5"/>
  </cols>
  <sheetData>
    <row r="1" spans="1:57" s="67" customFormat="1" ht="27.75" customHeight="1" x14ac:dyDescent="0.25">
      <c r="A1" s="162"/>
      <c r="B1" s="153" t="s">
        <v>86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62"/>
    </row>
    <row r="2" spans="1:57" s="67" customFormat="1" ht="32.25" customHeight="1" x14ac:dyDescent="0.25">
      <c r="A2" s="162"/>
      <c r="B2" s="153" t="s">
        <v>87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62"/>
    </row>
    <row r="3" spans="1:57" s="67" customFormat="1" ht="32.25" customHeight="1" thickBot="1" x14ac:dyDescent="0.3">
      <c r="A3" s="162"/>
      <c r="B3" s="153" t="s">
        <v>88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 t="s">
        <v>89</v>
      </c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62"/>
    </row>
    <row r="4" spans="1:57" ht="9.75" customHeight="1" thickBot="1" x14ac:dyDescent="0.3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</row>
    <row r="5" spans="1:57" s="1" customFormat="1" ht="15.75" customHeight="1" thickBot="1" x14ac:dyDescent="0.35">
      <c r="A5" s="91" t="s">
        <v>1</v>
      </c>
      <c r="B5" s="93" t="s">
        <v>90</v>
      </c>
      <c r="C5" s="93" t="s">
        <v>3</v>
      </c>
      <c r="D5" s="94" t="s">
        <v>4</v>
      </c>
      <c r="E5" s="94"/>
      <c r="F5" s="94"/>
      <c r="G5" s="93" t="s">
        <v>5</v>
      </c>
      <c r="H5" s="94" t="s">
        <v>6</v>
      </c>
      <c r="I5" s="94"/>
      <c r="J5" s="94"/>
      <c r="K5" s="94"/>
      <c r="L5" s="94" t="s">
        <v>7</v>
      </c>
      <c r="M5" s="94"/>
      <c r="N5" s="94"/>
      <c r="O5" s="94"/>
      <c r="P5" s="94" t="s">
        <v>8</v>
      </c>
      <c r="Q5" s="94"/>
      <c r="R5" s="94"/>
      <c r="S5" s="94"/>
      <c r="T5" s="94" t="s">
        <v>9</v>
      </c>
      <c r="U5" s="94"/>
      <c r="V5" s="94"/>
      <c r="W5" s="94"/>
      <c r="X5" s="94" t="s">
        <v>10</v>
      </c>
      <c r="Y5" s="94"/>
      <c r="Z5" s="94"/>
      <c r="AA5" s="94"/>
      <c r="AB5" s="94" t="s">
        <v>11</v>
      </c>
      <c r="AC5" s="94"/>
      <c r="AD5" s="94"/>
      <c r="AE5" s="94"/>
      <c r="AF5" s="94" t="s">
        <v>12</v>
      </c>
      <c r="AG5" s="94"/>
      <c r="AH5" s="94"/>
      <c r="AI5" s="94"/>
      <c r="AJ5" s="94" t="s">
        <v>13</v>
      </c>
      <c r="AK5" s="94"/>
      <c r="AL5" s="94"/>
      <c r="AM5" s="94"/>
      <c r="AN5" s="94" t="s">
        <v>14</v>
      </c>
      <c r="AO5" s="94"/>
      <c r="AP5" s="94"/>
      <c r="AQ5" s="94"/>
      <c r="AR5" s="94" t="s">
        <v>15</v>
      </c>
      <c r="AS5" s="94"/>
      <c r="AT5" s="94"/>
      <c r="AU5" s="94"/>
      <c r="AV5" s="94" t="s">
        <v>16</v>
      </c>
      <c r="AW5" s="94"/>
      <c r="AX5" s="94"/>
      <c r="AY5" s="94"/>
      <c r="AZ5" s="94" t="s">
        <v>17</v>
      </c>
      <c r="BA5" s="94"/>
      <c r="BB5" s="94"/>
      <c r="BC5" s="94"/>
      <c r="BD5" s="163" t="s">
        <v>91</v>
      </c>
      <c r="BE5" s="165" t="s">
        <v>92</v>
      </c>
    </row>
    <row r="6" spans="1:57" s="1" customFormat="1" ht="15.75" customHeight="1" thickBot="1" x14ac:dyDescent="0.35">
      <c r="A6" s="92"/>
      <c r="B6" s="93"/>
      <c r="C6" s="93"/>
      <c r="D6" s="94" t="s">
        <v>18</v>
      </c>
      <c r="E6" s="94" t="s">
        <v>19</v>
      </c>
      <c r="F6" s="94" t="s">
        <v>20</v>
      </c>
      <c r="G6" s="93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164"/>
      <c r="BE6" s="166"/>
    </row>
    <row r="7" spans="1:57" s="1" customFormat="1" ht="15.75" customHeight="1" thickBot="1" x14ac:dyDescent="0.35">
      <c r="A7" s="167"/>
      <c r="B7" s="168"/>
      <c r="C7" s="168"/>
      <c r="D7" s="187"/>
      <c r="E7" s="187"/>
      <c r="F7" s="187"/>
      <c r="G7" s="168"/>
      <c r="H7" s="78">
        <v>1</v>
      </c>
      <c r="I7" s="78">
        <v>2</v>
      </c>
      <c r="J7" s="78">
        <v>3</v>
      </c>
      <c r="K7" s="78">
        <v>4</v>
      </c>
      <c r="L7" s="78">
        <v>1</v>
      </c>
      <c r="M7" s="78">
        <v>2</v>
      </c>
      <c r="N7" s="78">
        <v>3</v>
      </c>
      <c r="O7" s="78">
        <v>4</v>
      </c>
      <c r="P7" s="78">
        <v>1</v>
      </c>
      <c r="Q7" s="78">
        <v>2</v>
      </c>
      <c r="R7" s="78">
        <v>3</v>
      </c>
      <c r="S7" s="78">
        <v>4</v>
      </c>
      <c r="T7" s="78">
        <v>1</v>
      </c>
      <c r="U7" s="78">
        <v>2</v>
      </c>
      <c r="V7" s="78">
        <v>3</v>
      </c>
      <c r="W7" s="78">
        <v>4</v>
      </c>
      <c r="X7" s="78">
        <v>1</v>
      </c>
      <c r="Y7" s="78">
        <v>2</v>
      </c>
      <c r="Z7" s="78">
        <v>3</v>
      </c>
      <c r="AA7" s="78">
        <v>4</v>
      </c>
      <c r="AB7" s="78">
        <v>1</v>
      </c>
      <c r="AC7" s="78">
        <v>2</v>
      </c>
      <c r="AD7" s="78">
        <v>3</v>
      </c>
      <c r="AE7" s="78">
        <v>4</v>
      </c>
      <c r="AF7" s="78">
        <v>1</v>
      </c>
      <c r="AG7" s="78">
        <v>2</v>
      </c>
      <c r="AH7" s="78">
        <v>3</v>
      </c>
      <c r="AI7" s="78">
        <v>4</v>
      </c>
      <c r="AJ7" s="78">
        <v>1</v>
      </c>
      <c r="AK7" s="78">
        <v>2</v>
      </c>
      <c r="AL7" s="78">
        <v>3</v>
      </c>
      <c r="AM7" s="78">
        <v>4</v>
      </c>
      <c r="AN7" s="78">
        <v>1</v>
      </c>
      <c r="AO7" s="78">
        <v>2</v>
      </c>
      <c r="AP7" s="78">
        <v>3</v>
      </c>
      <c r="AQ7" s="78">
        <v>4</v>
      </c>
      <c r="AR7" s="78">
        <v>1</v>
      </c>
      <c r="AS7" s="78">
        <v>2</v>
      </c>
      <c r="AT7" s="78">
        <v>3</v>
      </c>
      <c r="AU7" s="78">
        <v>4</v>
      </c>
      <c r="AV7" s="78">
        <v>1</v>
      </c>
      <c r="AW7" s="78">
        <v>2</v>
      </c>
      <c r="AX7" s="78">
        <v>3</v>
      </c>
      <c r="AY7" s="78">
        <v>4</v>
      </c>
      <c r="AZ7" s="78">
        <v>1</v>
      </c>
      <c r="BA7" s="78">
        <v>2</v>
      </c>
      <c r="BB7" s="78">
        <v>3</v>
      </c>
      <c r="BC7" s="78">
        <v>4</v>
      </c>
      <c r="BD7" s="164"/>
      <c r="BE7" s="166"/>
    </row>
    <row r="8" spans="1:57" ht="31.5" customHeight="1" x14ac:dyDescent="0.3">
      <c r="A8" s="169" t="s">
        <v>21</v>
      </c>
      <c r="B8" s="188" t="s">
        <v>111</v>
      </c>
      <c r="C8" s="178" t="s">
        <v>144</v>
      </c>
      <c r="D8" s="183" t="s">
        <v>109</v>
      </c>
      <c r="E8" s="181" t="s">
        <v>110</v>
      </c>
      <c r="F8" s="155" t="s">
        <v>125</v>
      </c>
      <c r="G8" s="2" t="s">
        <v>25</v>
      </c>
      <c r="H8" s="3"/>
      <c r="I8" s="3"/>
      <c r="J8" s="3" t="s">
        <v>25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4"/>
      <c r="BD8" s="141"/>
      <c r="BE8" s="143"/>
    </row>
    <row r="9" spans="1:57" ht="31.5" customHeight="1" x14ac:dyDescent="0.3">
      <c r="A9" s="170"/>
      <c r="B9" s="189"/>
      <c r="C9" s="179"/>
      <c r="D9" s="184"/>
      <c r="E9" s="182"/>
      <c r="F9" s="152"/>
      <c r="G9" s="79" t="s">
        <v>27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2"/>
      <c r="BD9" s="142"/>
      <c r="BE9" s="140"/>
    </row>
    <row r="10" spans="1:57" ht="31.5" customHeight="1" x14ac:dyDescent="0.3">
      <c r="A10" s="170"/>
      <c r="B10" s="189"/>
      <c r="C10" s="158" t="s">
        <v>100</v>
      </c>
      <c r="D10" s="184"/>
      <c r="E10" s="182"/>
      <c r="F10" s="152" t="s">
        <v>125</v>
      </c>
      <c r="G10" s="9" t="s">
        <v>25</v>
      </c>
      <c r="H10" s="7"/>
      <c r="I10" s="7"/>
      <c r="J10" s="7"/>
      <c r="K10" s="7"/>
      <c r="L10" s="7"/>
      <c r="M10" s="7" t="s">
        <v>25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8"/>
      <c r="BD10" s="150"/>
      <c r="BE10" s="137"/>
    </row>
    <row r="11" spans="1:57" ht="31.5" customHeight="1" x14ac:dyDescent="0.3">
      <c r="A11" s="170"/>
      <c r="B11" s="189"/>
      <c r="C11" s="159"/>
      <c r="D11" s="184"/>
      <c r="E11" s="182"/>
      <c r="F11" s="152"/>
      <c r="G11" s="79" t="s">
        <v>27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2"/>
      <c r="BD11" s="142"/>
      <c r="BE11" s="140"/>
    </row>
    <row r="12" spans="1:57" ht="31.5" customHeight="1" x14ac:dyDescent="0.3">
      <c r="A12" s="170"/>
      <c r="B12" s="189"/>
      <c r="C12" s="158" t="s">
        <v>99</v>
      </c>
      <c r="D12" s="184"/>
      <c r="E12" s="182"/>
      <c r="F12" s="152" t="s">
        <v>125</v>
      </c>
      <c r="G12" s="9" t="s">
        <v>25</v>
      </c>
      <c r="H12" s="7"/>
      <c r="I12" s="7"/>
      <c r="J12" s="7"/>
      <c r="K12" s="7"/>
      <c r="L12" s="7"/>
      <c r="M12" s="7" t="s">
        <v>25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8"/>
      <c r="BD12" s="150"/>
      <c r="BE12" s="137"/>
    </row>
    <row r="13" spans="1:57" ht="31.5" customHeight="1" x14ac:dyDescent="0.3">
      <c r="A13" s="170"/>
      <c r="B13" s="189"/>
      <c r="C13" s="159"/>
      <c r="D13" s="184"/>
      <c r="E13" s="182"/>
      <c r="F13" s="152"/>
      <c r="G13" s="79" t="s">
        <v>27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2"/>
      <c r="BD13" s="142"/>
      <c r="BE13" s="140"/>
    </row>
    <row r="14" spans="1:57" ht="31.5" customHeight="1" x14ac:dyDescent="0.3">
      <c r="A14" s="170"/>
      <c r="B14" s="189"/>
      <c r="C14" s="158" t="s">
        <v>101</v>
      </c>
      <c r="D14" s="184"/>
      <c r="E14" s="182"/>
      <c r="F14" s="152" t="s">
        <v>125</v>
      </c>
      <c r="G14" s="9" t="s">
        <v>25</v>
      </c>
      <c r="H14" s="7"/>
      <c r="I14" s="7"/>
      <c r="J14" s="7" t="s">
        <v>25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8"/>
      <c r="BD14" s="150"/>
      <c r="BE14" s="137"/>
    </row>
    <row r="15" spans="1:57" ht="31.5" customHeight="1" x14ac:dyDescent="0.3">
      <c r="A15" s="170"/>
      <c r="B15" s="189"/>
      <c r="C15" s="159"/>
      <c r="D15" s="184"/>
      <c r="E15" s="182"/>
      <c r="F15" s="152"/>
      <c r="G15" s="79" t="s">
        <v>27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2"/>
      <c r="BD15" s="142"/>
      <c r="BE15" s="140"/>
    </row>
    <row r="16" spans="1:57" ht="31.5" customHeight="1" x14ac:dyDescent="0.3">
      <c r="A16" s="170"/>
      <c r="B16" s="189"/>
      <c r="C16" s="158" t="s">
        <v>102</v>
      </c>
      <c r="D16" s="184"/>
      <c r="E16" s="182"/>
      <c r="F16" s="152" t="s">
        <v>125</v>
      </c>
      <c r="G16" s="9" t="s">
        <v>25</v>
      </c>
      <c r="H16" s="7" t="s">
        <v>25</v>
      </c>
      <c r="I16" s="7"/>
      <c r="J16" s="7"/>
      <c r="K16" s="7"/>
      <c r="L16" s="7" t="s">
        <v>25</v>
      </c>
      <c r="M16" s="7"/>
      <c r="N16" s="7"/>
      <c r="O16" s="7"/>
      <c r="P16" s="7" t="s">
        <v>25</v>
      </c>
      <c r="Q16" s="7"/>
      <c r="R16" s="7"/>
      <c r="S16" s="7"/>
      <c r="T16" s="7" t="s">
        <v>25</v>
      </c>
      <c r="U16" s="7"/>
      <c r="V16" s="7"/>
      <c r="W16" s="7"/>
      <c r="X16" s="7" t="s">
        <v>25</v>
      </c>
      <c r="Y16" s="7"/>
      <c r="Z16" s="7"/>
      <c r="AA16" s="7"/>
      <c r="AB16" s="7" t="s">
        <v>25</v>
      </c>
      <c r="AC16" s="7"/>
      <c r="AD16" s="7"/>
      <c r="AE16" s="7"/>
      <c r="AF16" s="7" t="s">
        <v>25</v>
      </c>
      <c r="AG16" s="7"/>
      <c r="AH16" s="7"/>
      <c r="AI16" s="7"/>
      <c r="AJ16" s="7" t="s">
        <v>25</v>
      </c>
      <c r="AK16" s="7"/>
      <c r="AL16" s="7"/>
      <c r="AM16" s="7"/>
      <c r="AN16" s="7" t="s">
        <v>25</v>
      </c>
      <c r="AO16" s="7"/>
      <c r="AP16" s="7"/>
      <c r="AQ16" s="7"/>
      <c r="AR16" s="7" t="s">
        <v>25</v>
      </c>
      <c r="AS16" s="7"/>
      <c r="AT16" s="7"/>
      <c r="AU16" s="7"/>
      <c r="AV16" s="7" t="s">
        <v>25</v>
      </c>
      <c r="AW16" s="7"/>
      <c r="AX16" s="7"/>
      <c r="AY16" s="7"/>
      <c r="AZ16" s="7" t="s">
        <v>25</v>
      </c>
      <c r="BA16" s="7"/>
      <c r="BB16" s="7"/>
      <c r="BC16" s="8"/>
      <c r="BD16" s="150"/>
      <c r="BE16" s="137"/>
    </row>
    <row r="17" spans="1:57" ht="31.5" customHeight="1" x14ac:dyDescent="0.3">
      <c r="A17" s="170"/>
      <c r="B17" s="189"/>
      <c r="C17" s="159"/>
      <c r="D17" s="184"/>
      <c r="E17" s="182"/>
      <c r="F17" s="152"/>
      <c r="G17" s="79" t="s">
        <v>27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2"/>
      <c r="BD17" s="142"/>
      <c r="BE17" s="140"/>
    </row>
    <row r="18" spans="1:57" ht="39" customHeight="1" x14ac:dyDescent="0.3">
      <c r="A18" s="170"/>
      <c r="B18" s="189"/>
      <c r="C18" s="158" t="s">
        <v>128</v>
      </c>
      <c r="D18" s="184"/>
      <c r="E18" s="182"/>
      <c r="F18" s="152" t="s">
        <v>125</v>
      </c>
      <c r="G18" s="9" t="s">
        <v>25</v>
      </c>
      <c r="H18" s="45"/>
      <c r="I18" s="45"/>
      <c r="J18" s="45" t="s">
        <v>25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6"/>
      <c r="BD18" s="150"/>
      <c r="BE18" s="137"/>
    </row>
    <row r="19" spans="1:57" ht="37.5" customHeight="1" x14ac:dyDescent="0.3">
      <c r="A19" s="170"/>
      <c r="B19" s="189"/>
      <c r="C19" s="159"/>
      <c r="D19" s="184"/>
      <c r="E19" s="182"/>
      <c r="F19" s="152"/>
      <c r="G19" s="79" t="s">
        <v>27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2"/>
      <c r="BD19" s="142"/>
      <c r="BE19" s="140"/>
    </row>
    <row r="20" spans="1:57" ht="31.5" customHeight="1" x14ac:dyDescent="0.3">
      <c r="A20" s="170"/>
      <c r="B20" s="189"/>
      <c r="C20" s="158" t="s">
        <v>103</v>
      </c>
      <c r="D20" s="184"/>
      <c r="E20" s="182"/>
      <c r="F20" s="152" t="s">
        <v>125</v>
      </c>
      <c r="G20" s="9" t="s">
        <v>25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25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 t="s">
        <v>25</v>
      </c>
      <c r="AJ20" s="7"/>
      <c r="AK20" s="7"/>
      <c r="AL20" s="7"/>
      <c r="AM20" s="7"/>
      <c r="AN20" s="7"/>
      <c r="AO20" s="7"/>
      <c r="AP20" s="7"/>
      <c r="AQ20" s="7" t="s">
        <v>25</v>
      </c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8"/>
      <c r="BD20" s="150"/>
      <c r="BE20" s="137"/>
    </row>
    <row r="21" spans="1:57" ht="31.5" customHeight="1" x14ac:dyDescent="0.3">
      <c r="A21" s="170"/>
      <c r="B21" s="189"/>
      <c r="C21" s="159"/>
      <c r="D21" s="184"/>
      <c r="E21" s="182"/>
      <c r="F21" s="152"/>
      <c r="G21" s="79" t="s">
        <v>27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2"/>
      <c r="BD21" s="142"/>
      <c r="BE21" s="140"/>
    </row>
    <row r="22" spans="1:57" ht="31.5" customHeight="1" x14ac:dyDescent="0.3">
      <c r="A22" s="170"/>
      <c r="B22" s="189"/>
      <c r="C22" s="158" t="s">
        <v>104</v>
      </c>
      <c r="D22" s="184"/>
      <c r="E22" s="182"/>
      <c r="F22" s="152" t="s">
        <v>125</v>
      </c>
      <c r="G22" s="9" t="s">
        <v>25</v>
      </c>
      <c r="H22" s="7"/>
      <c r="I22" s="7"/>
      <c r="J22" s="7"/>
      <c r="K22" s="7" t="s">
        <v>25</v>
      </c>
      <c r="L22" s="7"/>
      <c r="M22" s="7"/>
      <c r="N22" s="7"/>
      <c r="O22" s="7" t="s">
        <v>25</v>
      </c>
      <c r="P22" s="7"/>
      <c r="Q22" s="7"/>
      <c r="R22" s="7"/>
      <c r="S22" s="7" t="s">
        <v>25</v>
      </c>
      <c r="T22" s="7"/>
      <c r="U22" s="7"/>
      <c r="V22" s="7"/>
      <c r="W22" s="7" t="s">
        <v>25</v>
      </c>
      <c r="X22" s="7"/>
      <c r="Y22" s="7"/>
      <c r="Z22" s="7"/>
      <c r="AA22" s="7" t="s">
        <v>25</v>
      </c>
      <c r="AB22" s="7"/>
      <c r="AC22" s="7"/>
      <c r="AD22" s="7"/>
      <c r="AE22" s="7" t="s">
        <v>25</v>
      </c>
      <c r="AF22" s="7"/>
      <c r="AG22" s="7"/>
      <c r="AH22" s="7"/>
      <c r="AI22" s="7" t="s">
        <v>25</v>
      </c>
      <c r="AJ22" s="7"/>
      <c r="AK22" s="7"/>
      <c r="AL22" s="7"/>
      <c r="AM22" s="7" t="s">
        <v>25</v>
      </c>
      <c r="AN22" s="7"/>
      <c r="AO22" s="7"/>
      <c r="AP22" s="7"/>
      <c r="AQ22" s="7" t="s">
        <v>25</v>
      </c>
      <c r="AR22" s="7"/>
      <c r="AS22" s="7"/>
      <c r="AT22" s="7"/>
      <c r="AU22" s="7" t="s">
        <v>25</v>
      </c>
      <c r="AV22" s="7"/>
      <c r="AW22" s="7"/>
      <c r="AX22" s="7"/>
      <c r="AY22" s="7" t="s">
        <v>25</v>
      </c>
      <c r="AZ22" s="7"/>
      <c r="BA22" s="7"/>
      <c r="BB22" s="7" t="s">
        <v>25</v>
      </c>
      <c r="BC22" s="8"/>
      <c r="BD22" s="150"/>
      <c r="BE22" s="137"/>
    </row>
    <row r="23" spans="1:57" ht="31.5" customHeight="1" x14ac:dyDescent="0.3">
      <c r="A23" s="170"/>
      <c r="B23" s="189"/>
      <c r="C23" s="159"/>
      <c r="D23" s="184"/>
      <c r="E23" s="182"/>
      <c r="F23" s="152"/>
      <c r="G23" s="79" t="s">
        <v>27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2"/>
      <c r="BD23" s="142"/>
      <c r="BE23" s="140"/>
    </row>
    <row r="24" spans="1:57" ht="31.5" customHeight="1" x14ac:dyDescent="0.3">
      <c r="A24" s="170"/>
      <c r="B24" s="189"/>
      <c r="C24" s="158" t="s">
        <v>105</v>
      </c>
      <c r="D24" s="184"/>
      <c r="E24" s="182"/>
      <c r="F24" s="152" t="s">
        <v>125</v>
      </c>
      <c r="G24" s="9" t="s">
        <v>25</v>
      </c>
      <c r="H24" s="7"/>
      <c r="I24" s="7"/>
      <c r="J24" s="7"/>
      <c r="K24" s="7"/>
      <c r="L24" s="7"/>
      <c r="M24" s="7"/>
      <c r="N24" s="7" t="s">
        <v>25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8"/>
      <c r="BD24" s="150"/>
      <c r="BE24" s="137"/>
    </row>
    <row r="25" spans="1:57" ht="31.5" customHeight="1" x14ac:dyDescent="0.3">
      <c r="A25" s="170"/>
      <c r="B25" s="189"/>
      <c r="C25" s="159"/>
      <c r="D25" s="184"/>
      <c r="E25" s="182"/>
      <c r="F25" s="152"/>
      <c r="G25" s="79" t="s">
        <v>27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2"/>
      <c r="BD25" s="142"/>
      <c r="BE25" s="140"/>
    </row>
    <row r="26" spans="1:57" ht="31.5" customHeight="1" x14ac:dyDescent="0.3">
      <c r="A26" s="170"/>
      <c r="B26" s="189"/>
      <c r="C26" s="158" t="s">
        <v>149</v>
      </c>
      <c r="D26" s="184"/>
      <c r="E26" s="182"/>
      <c r="F26" s="152" t="s">
        <v>125</v>
      </c>
      <c r="G26" s="9" t="s">
        <v>25</v>
      </c>
      <c r="H26" s="7"/>
      <c r="I26" s="7"/>
      <c r="J26" s="7"/>
      <c r="K26" s="7"/>
      <c r="L26" s="7"/>
      <c r="M26" s="7"/>
      <c r="N26" s="7" t="s">
        <v>25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8"/>
      <c r="BD26" s="150"/>
      <c r="BE26" s="137"/>
    </row>
    <row r="27" spans="1:57" ht="31.5" customHeight="1" x14ac:dyDescent="0.3">
      <c r="A27" s="170"/>
      <c r="B27" s="189"/>
      <c r="C27" s="159"/>
      <c r="D27" s="184"/>
      <c r="E27" s="182"/>
      <c r="F27" s="152"/>
      <c r="G27" s="79" t="s">
        <v>27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2"/>
      <c r="BD27" s="142"/>
      <c r="BE27" s="140"/>
    </row>
    <row r="28" spans="1:57" ht="31.5" customHeight="1" x14ac:dyDescent="0.3">
      <c r="A28" s="170"/>
      <c r="B28" s="189"/>
      <c r="C28" s="158" t="s">
        <v>106</v>
      </c>
      <c r="D28" s="184"/>
      <c r="E28" s="182"/>
      <c r="F28" s="152" t="s">
        <v>126</v>
      </c>
      <c r="G28" s="9" t="s">
        <v>25</v>
      </c>
      <c r="H28" s="7"/>
      <c r="I28" s="7"/>
      <c r="J28" s="7" t="s">
        <v>25</v>
      </c>
      <c r="K28" s="7"/>
      <c r="L28" s="7"/>
      <c r="M28" s="7"/>
      <c r="N28" s="7" t="s">
        <v>25</v>
      </c>
      <c r="O28" s="7"/>
      <c r="P28" s="7"/>
      <c r="Q28" s="7"/>
      <c r="R28" s="7" t="s">
        <v>25</v>
      </c>
      <c r="S28" s="7"/>
      <c r="T28" s="7"/>
      <c r="U28" s="7"/>
      <c r="V28" s="7" t="s">
        <v>25</v>
      </c>
      <c r="W28" s="7"/>
      <c r="X28" s="7"/>
      <c r="Y28" s="7"/>
      <c r="Z28" s="7" t="s">
        <v>25</v>
      </c>
      <c r="AA28" s="7"/>
      <c r="AB28" s="7"/>
      <c r="AC28" s="7"/>
      <c r="AD28" s="7" t="s">
        <v>25</v>
      </c>
      <c r="AE28" s="7"/>
      <c r="AF28" s="7"/>
      <c r="AG28" s="7"/>
      <c r="AH28" s="7" t="s">
        <v>25</v>
      </c>
      <c r="AI28" s="7"/>
      <c r="AJ28" s="7"/>
      <c r="AK28" s="7"/>
      <c r="AL28" s="7" t="s">
        <v>25</v>
      </c>
      <c r="AM28" s="7"/>
      <c r="AN28" s="7"/>
      <c r="AO28" s="7"/>
      <c r="AP28" s="7" t="s">
        <v>25</v>
      </c>
      <c r="AQ28" s="7"/>
      <c r="AR28" s="7"/>
      <c r="AS28" s="7"/>
      <c r="AT28" s="7" t="s">
        <v>25</v>
      </c>
      <c r="AU28" s="7"/>
      <c r="AV28" s="7"/>
      <c r="AW28" s="7"/>
      <c r="AX28" s="7" t="s">
        <v>25</v>
      </c>
      <c r="AY28" s="7"/>
      <c r="AZ28" s="7"/>
      <c r="BA28" s="7" t="s">
        <v>25</v>
      </c>
      <c r="BB28" s="7"/>
      <c r="BC28" s="8"/>
      <c r="BD28" s="150"/>
      <c r="BE28" s="137"/>
    </row>
    <row r="29" spans="1:57" ht="31.5" customHeight="1" x14ac:dyDescent="0.3">
      <c r="A29" s="170"/>
      <c r="B29" s="189"/>
      <c r="C29" s="159"/>
      <c r="D29" s="184"/>
      <c r="E29" s="182"/>
      <c r="F29" s="152"/>
      <c r="G29" s="79" t="s">
        <v>27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2"/>
      <c r="BD29" s="142"/>
      <c r="BE29" s="140"/>
    </row>
    <row r="30" spans="1:57" ht="31.5" customHeight="1" x14ac:dyDescent="0.3">
      <c r="A30" s="170"/>
      <c r="B30" s="189"/>
      <c r="C30" s="158" t="s">
        <v>107</v>
      </c>
      <c r="D30" s="184"/>
      <c r="E30" s="182"/>
      <c r="F30" s="152" t="s">
        <v>127</v>
      </c>
      <c r="G30" s="9" t="s">
        <v>25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 t="s">
        <v>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25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 t="s">
        <v>25</v>
      </c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 t="s">
        <v>25</v>
      </c>
      <c r="BB30" s="7"/>
      <c r="BC30" s="8"/>
      <c r="BD30" s="61"/>
      <c r="BE30" s="62"/>
    </row>
    <row r="31" spans="1:57" ht="31.5" customHeight="1" x14ac:dyDescent="0.3">
      <c r="A31" s="170"/>
      <c r="B31" s="189"/>
      <c r="C31" s="159"/>
      <c r="D31" s="184"/>
      <c r="E31" s="182"/>
      <c r="F31" s="152"/>
      <c r="G31" s="79" t="s">
        <v>27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2"/>
      <c r="BD31" s="61"/>
      <c r="BE31" s="62"/>
    </row>
    <row r="32" spans="1:57" ht="31.5" customHeight="1" x14ac:dyDescent="0.3">
      <c r="A32" s="170"/>
      <c r="B32" s="189"/>
      <c r="C32" s="158" t="s">
        <v>108</v>
      </c>
      <c r="D32" s="184"/>
      <c r="E32" s="182"/>
      <c r="F32" s="152" t="s">
        <v>125</v>
      </c>
      <c r="G32" s="9" t="s">
        <v>25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 t="s">
        <v>25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 t="s">
        <v>25</v>
      </c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8"/>
      <c r="BD32" s="150"/>
      <c r="BE32" s="137"/>
    </row>
    <row r="33" spans="1:57" ht="31.5" customHeight="1" x14ac:dyDescent="0.3">
      <c r="A33" s="170"/>
      <c r="B33" s="189"/>
      <c r="C33" s="159"/>
      <c r="D33" s="184"/>
      <c r="E33" s="182"/>
      <c r="F33" s="152"/>
      <c r="G33" s="79" t="s">
        <v>27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2"/>
      <c r="BD33" s="142"/>
      <c r="BE33" s="140"/>
    </row>
    <row r="34" spans="1:57" ht="31.5" customHeight="1" x14ac:dyDescent="0.3">
      <c r="A34" s="170"/>
      <c r="B34" s="189"/>
      <c r="C34" s="158" t="s">
        <v>148</v>
      </c>
      <c r="D34" s="184"/>
      <c r="E34" s="182"/>
      <c r="F34" s="152" t="s">
        <v>150</v>
      </c>
      <c r="G34" s="9" t="s">
        <v>25</v>
      </c>
      <c r="H34" s="7"/>
      <c r="I34" s="7"/>
      <c r="J34" s="7"/>
      <c r="K34" s="7" t="s">
        <v>25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8"/>
      <c r="BD34" s="61"/>
      <c r="BE34" s="62"/>
    </row>
    <row r="35" spans="1:57" ht="31.5" customHeight="1" thickBot="1" x14ac:dyDescent="0.35">
      <c r="A35" s="170"/>
      <c r="B35" s="189"/>
      <c r="C35" s="159"/>
      <c r="D35" s="184"/>
      <c r="E35" s="182"/>
      <c r="F35" s="152"/>
      <c r="G35" s="79" t="s">
        <v>27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2"/>
      <c r="BD35" s="61"/>
      <c r="BE35" s="62"/>
    </row>
    <row r="36" spans="1:57" ht="31.5" customHeight="1" x14ac:dyDescent="0.3">
      <c r="A36" s="169" t="s">
        <v>48</v>
      </c>
      <c r="B36" s="189"/>
      <c r="C36" s="155" t="s">
        <v>112</v>
      </c>
      <c r="D36" s="183"/>
      <c r="E36" s="181"/>
      <c r="F36" s="155" t="s">
        <v>125</v>
      </c>
      <c r="G36" s="2" t="s">
        <v>25</v>
      </c>
      <c r="H36" s="3"/>
      <c r="I36" s="3"/>
      <c r="J36" s="3"/>
      <c r="K36" s="3"/>
      <c r="L36" s="3"/>
      <c r="M36" s="3" t="s">
        <v>25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4"/>
      <c r="BD36" s="141"/>
      <c r="BE36" s="143"/>
    </row>
    <row r="37" spans="1:57" ht="31.5" customHeight="1" x14ac:dyDescent="0.3">
      <c r="A37" s="170"/>
      <c r="B37" s="189"/>
      <c r="C37" s="152"/>
      <c r="D37" s="184"/>
      <c r="E37" s="182"/>
      <c r="F37" s="152"/>
      <c r="G37" s="79" t="s">
        <v>27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2"/>
      <c r="BD37" s="142"/>
      <c r="BE37" s="140"/>
    </row>
    <row r="38" spans="1:57" ht="31.5" customHeight="1" x14ac:dyDescent="0.3">
      <c r="A38" s="170"/>
      <c r="B38" s="189"/>
      <c r="C38" s="152" t="s">
        <v>114</v>
      </c>
      <c r="D38" s="184"/>
      <c r="E38" s="182"/>
      <c r="F38" s="152" t="s">
        <v>129</v>
      </c>
      <c r="G38" s="9" t="s">
        <v>25</v>
      </c>
      <c r="H38" s="7"/>
      <c r="I38" s="7"/>
      <c r="J38" s="7"/>
      <c r="K38" s="7"/>
      <c r="L38" s="7"/>
      <c r="M38" s="7"/>
      <c r="N38" s="7"/>
      <c r="O38" s="7"/>
      <c r="P38" s="7" t="s">
        <v>25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8"/>
      <c r="BD38" s="150"/>
      <c r="BE38" s="137"/>
    </row>
    <row r="39" spans="1:57" ht="31.5" customHeight="1" x14ac:dyDescent="0.3">
      <c r="A39" s="170"/>
      <c r="B39" s="189"/>
      <c r="C39" s="152"/>
      <c r="D39" s="184"/>
      <c r="E39" s="182"/>
      <c r="F39" s="152"/>
      <c r="G39" s="79" t="s">
        <v>27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2"/>
      <c r="BD39" s="142"/>
      <c r="BE39" s="140"/>
    </row>
    <row r="40" spans="1:57" ht="31.5" customHeight="1" x14ac:dyDescent="0.3">
      <c r="A40" s="170"/>
      <c r="B40" s="189"/>
      <c r="C40" s="152" t="s">
        <v>115</v>
      </c>
      <c r="D40" s="184"/>
      <c r="E40" s="182"/>
      <c r="F40" s="152" t="s">
        <v>129</v>
      </c>
      <c r="G40" s="9" t="s">
        <v>25</v>
      </c>
      <c r="H40" s="7"/>
      <c r="I40" s="7"/>
      <c r="J40" s="7"/>
      <c r="K40" s="7"/>
      <c r="L40" s="7"/>
      <c r="M40" s="7"/>
      <c r="N40" s="7"/>
      <c r="O40" s="7"/>
      <c r="P40" s="7" t="s">
        <v>25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8"/>
      <c r="BD40" s="150"/>
      <c r="BE40" s="137"/>
    </row>
    <row r="41" spans="1:57" ht="31.5" customHeight="1" x14ac:dyDescent="0.3">
      <c r="A41" s="170"/>
      <c r="B41" s="189"/>
      <c r="C41" s="152"/>
      <c r="D41" s="184"/>
      <c r="E41" s="182"/>
      <c r="F41" s="152"/>
      <c r="G41" s="79" t="s">
        <v>27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2"/>
      <c r="BD41" s="142"/>
      <c r="BE41" s="140"/>
    </row>
    <row r="42" spans="1:57" ht="31.5" customHeight="1" x14ac:dyDescent="0.3">
      <c r="A42" s="170"/>
      <c r="B42" s="189"/>
      <c r="C42" s="152" t="s">
        <v>145</v>
      </c>
      <c r="D42" s="184"/>
      <c r="E42" s="182"/>
      <c r="F42" s="152" t="s">
        <v>116</v>
      </c>
      <c r="G42" s="9" t="s">
        <v>25</v>
      </c>
      <c r="H42" s="7"/>
      <c r="I42" s="7"/>
      <c r="J42" s="7"/>
      <c r="K42" s="7"/>
      <c r="L42" s="7" t="s">
        <v>25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8"/>
      <c r="BD42" s="150"/>
      <c r="BE42" s="137"/>
    </row>
    <row r="43" spans="1:57" ht="31.5" customHeight="1" x14ac:dyDescent="0.3">
      <c r="A43" s="170"/>
      <c r="B43" s="189"/>
      <c r="C43" s="152"/>
      <c r="D43" s="184"/>
      <c r="E43" s="182"/>
      <c r="F43" s="152"/>
      <c r="G43" s="79" t="s">
        <v>27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2"/>
      <c r="BD43" s="142"/>
      <c r="BE43" s="140"/>
    </row>
    <row r="44" spans="1:57" ht="31.5" customHeight="1" x14ac:dyDescent="0.3">
      <c r="A44" s="170"/>
      <c r="B44" s="189"/>
      <c r="C44" s="152" t="s">
        <v>113</v>
      </c>
      <c r="D44" s="184"/>
      <c r="E44" s="182"/>
      <c r="F44" s="158" t="s">
        <v>116</v>
      </c>
      <c r="G44" s="9" t="s">
        <v>25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8"/>
      <c r="BD44" s="150"/>
      <c r="BE44" s="137"/>
    </row>
    <row r="45" spans="1:57" ht="31.5" customHeight="1" x14ac:dyDescent="0.3">
      <c r="A45" s="170"/>
      <c r="B45" s="189"/>
      <c r="C45" s="152"/>
      <c r="D45" s="184"/>
      <c r="E45" s="182"/>
      <c r="F45" s="159"/>
      <c r="G45" s="79" t="s">
        <v>27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2"/>
      <c r="BD45" s="142"/>
      <c r="BE45" s="140"/>
    </row>
    <row r="46" spans="1:57" ht="31.5" customHeight="1" x14ac:dyDescent="0.3">
      <c r="A46" s="170"/>
      <c r="B46" s="189"/>
      <c r="C46" s="152" t="s">
        <v>146</v>
      </c>
      <c r="D46" s="184"/>
      <c r="E46" s="182"/>
      <c r="F46" s="158" t="s">
        <v>116</v>
      </c>
      <c r="G46" s="9" t="s">
        <v>25</v>
      </c>
      <c r="H46" s="7"/>
      <c r="I46" s="7"/>
      <c r="J46" s="7"/>
      <c r="K46" s="7"/>
      <c r="L46" s="7"/>
      <c r="M46" s="7" t="s">
        <v>25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8"/>
      <c r="BD46" s="150"/>
      <c r="BE46" s="137"/>
    </row>
    <row r="47" spans="1:57" ht="31.5" customHeight="1" x14ac:dyDescent="0.3">
      <c r="A47" s="170"/>
      <c r="B47" s="189"/>
      <c r="C47" s="152"/>
      <c r="D47" s="184"/>
      <c r="E47" s="182"/>
      <c r="F47" s="159"/>
      <c r="G47" s="79" t="s">
        <v>27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2"/>
      <c r="BD47" s="142"/>
      <c r="BE47" s="140"/>
    </row>
    <row r="48" spans="1:57" ht="31.5" customHeight="1" x14ac:dyDescent="0.3">
      <c r="A48" s="170"/>
      <c r="B48" s="189"/>
      <c r="C48" s="152" t="s">
        <v>118</v>
      </c>
      <c r="D48" s="184"/>
      <c r="E48" s="182"/>
      <c r="F48" s="152" t="s">
        <v>126</v>
      </c>
      <c r="G48" s="9" t="s">
        <v>25</v>
      </c>
      <c r="H48" s="7"/>
      <c r="I48" s="7"/>
      <c r="J48" s="7"/>
      <c r="K48" s="7" t="s">
        <v>25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8"/>
      <c r="BD48" s="150"/>
      <c r="BE48" s="137"/>
    </row>
    <row r="49" spans="1:57" ht="31.5" customHeight="1" x14ac:dyDescent="0.3">
      <c r="A49" s="170"/>
      <c r="B49" s="189"/>
      <c r="C49" s="152"/>
      <c r="D49" s="184"/>
      <c r="E49" s="182"/>
      <c r="F49" s="152"/>
      <c r="G49" s="79" t="s">
        <v>27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2"/>
      <c r="BD49" s="142"/>
      <c r="BE49" s="140"/>
    </row>
    <row r="50" spans="1:57" ht="31.5" customHeight="1" x14ac:dyDescent="0.3">
      <c r="A50" s="170"/>
      <c r="B50" s="189"/>
      <c r="C50" s="152" t="s">
        <v>118</v>
      </c>
      <c r="D50" s="184"/>
      <c r="E50" s="182"/>
      <c r="F50" s="152" t="s">
        <v>126</v>
      </c>
      <c r="G50" s="9" t="s">
        <v>25</v>
      </c>
      <c r="H50" s="7"/>
      <c r="I50" s="7"/>
      <c r="J50" s="7"/>
      <c r="K50" s="7"/>
      <c r="L50" s="7"/>
      <c r="M50" s="7"/>
      <c r="N50" s="7" t="s">
        <v>25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 t="s">
        <v>25</v>
      </c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 t="s">
        <v>25</v>
      </c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 t="s">
        <v>25</v>
      </c>
      <c r="AY50" s="7"/>
      <c r="AZ50" s="7"/>
      <c r="BA50" s="7"/>
      <c r="BB50" s="7"/>
      <c r="BC50" s="8"/>
      <c r="BD50" s="61"/>
      <c r="BE50" s="62"/>
    </row>
    <row r="51" spans="1:57" ht="31.5" customHeight="1" x14ac:dyDescent="0.3">
      <c r="A51" s="170"/>
      <c r="B51" s="189"/>
      <c r="C51" s="152"/>
      <c r="D51" s="184"/>
      <c r="E51" s="182"/>
      <c r="F51" s="152"/>
      <c r="G51" s="79" t="s">
        <v>27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2"/>
      <c r="BD51" s="61"/>
      <c r="BE51" s="62"/>
    </row>
    <row r="52" spans="1:57" ht="31.5" customHeight="1" x14ac:dyDescent="0.3">
      <c r="A52" s="170"/>
      <c r="B52" s="189"/>
      <c r="C52" s="152" t="s">
        <v>117</v>
      </c>
      <c r="D52" s="184"/>
      <c r="E52" s="182"/>
      <c r="F52" s="152" t="s">
        <v>126</v>
      </c>
      <c r="G52" s="9" t="s">
        <v>25</v>
      </c>
      <c r="H52" s="7"/>
      <c r="I52" s="7"/>
      <c r="J52" s="7"/>
      <c r="K52" s="7"/>
      <c r="L52" s="7"/>
      <c r="M52" s="7"/>
      <c r="N52" s="7"/>
      <c r="O52" s="7"/>
      <c r="P52" s="7"/>
      <c r="Q52" s="7" t="s">
        <v>25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8"/>
      <c r="BD52" s="150"/>
      <c r="BE52" s="137"/>
    </row>
    <row r="53" spans="1:57" ht="31.5" customHeight="1" x14ac:dyDescent="0.3">
      <c r="A53" s="170"/>
      <c r="B53" s="189"/>
      <c r="C53" s="152"/>
      <c r="D53" s="184"/>
      <c r="E53" s="182"/>
      <c r="F53" s="152"/>
      <c r="G53" s="79" t="s">
        <v>27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2"/>
      <c r="BD53" s="142"/>
      <c r="BE53" s="140"/>
    </row>
    <row r="54" spans="1:57" ht="31.5" customHeight="1" x14ac:dyDescent="0.3">
      <c r="A54" s="170"/>
      <c r="B54" s="189"/>
      <c r="C54" s="152" t="s">
        <v>119</v>
      </c>
      <c r="D54" s="184"/>
      <c r="E54" s="182"/>
      <c r="F54" s="152" t="s">
        <v>126</v>
      </c>
      <c r="G54" s="9" t="s">
        <v>25</v>
      </c>
      <c r="H54" s="7"/>
      <c r="I54" s="7"/>
      <c r="J54" s="7"/>
      <c r="K54" s="7" t="s">
        <v>25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8"/>
      <c r="BD54" s="150"/>
      <c r="BE54" s="137"/>
    </row>
    <row r="55" spans="1:57" ht="31.5" customHeight="1" x14ac:dyDescent="0.3">
      <c r="A55" s="170"/>
      <c r="B55" s="189"/>
      <c r="C55" s="152"/>
      <c r="D55" s="184"/>
      <c r="E55" s="182"/>
      <c r="F55" s="152"/>
      <c r="G55" s="79" t="s">
        <v>27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2"/>
      <c r="BD55" s="142"/>
      <c r="BE55" s="140"/>
    </row>
    <row r="56" spans="1:57" ht="31.5" customHeight="1" x14ac:dyDescent="0.3">
      <c r="A56" s="170"/>
      <c r="B56" s="189"/>
      <c r="C56" s="152" t="s">
        <v>151</v>
      </c>
      <c r="D56" s="184"/>
      <c r="E56" s="182"/>
      <c r="F56" s="152" t="s">
        <v>130</v>
      </c>
      <c r="G56" s="9" t="s">
        <v>25</v>
      </c>
      <c r="H56" s="7"/>
      <c r="I56" s="7"/>
      <c r="J56" s="7"/>
      <c r="K56" s="7"/>
      <c r="L56" s="7"/>
      <c r="M56" s="7"/>
      <c r="N56" s="7"/>
      <c r="O56" s="7" t="s">
        <v>25</v>
      </c>
      <c r="P56" s="7"/>
      <c r="Q56" s="7"/>
      <c r="R56" s="7"/>
      <c r="S56" s="7"/>
      <c r="T56" s="7"/>
      <c r="U56" s="7"/>
      <c r="V56" s="7"/>
      <c r="W56" s="7" t="s">
        <v>25</v>
      </c>
      <c r="X56" s="7"/>
      <c r="Y56" s="7"/>
      <c r="Z56" s="7"/>
      <c r="AA56" s="7"/>
      <c r="AB56" s="7"/>
      <c r="AC56" s="7"/>
      <c r="AD56" s="7"/>
      <c r="AE56" s="7" t="s">
        <v>25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8"/>
      <c r="BD56" s="150"/>
      <c r="BE56" s="137"/>
    </row>
    <row r="57" spans="1:57" ht="31.5" customHeight="1" x14ac:dyDescent="0.3">
      <c r="A57" s="170"/>
      <c r="B57" s="189"/>
      <c r="C57" s="152"/>
      <c r="D57" s="184"/>
      <c r="E57" s="182"/>
      <c r="F57" s="152"/>
      <c r="G57" s="79" t="s">
        <v>27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2"/>
      <c r="BD57" s="142"/>
      <c r="BE57" s="140"/>
    </row>
    <row r="58" spans="1:57" ht="31.5" customHeight="1" x14ac:dyDescent="0.3">
      <c r="A58" s="170"/>
      <c r="B58" s="189"/>
      <c r="C58" s="152" t="s">
        <v>120</v>
      </c>
      <c r="D58" s="184"/>
      <c r="E58" s="182"/>
      <c r="F58" s="152" t="s">
        <v>130</v>
      </c>
      <c r="G58" s="9" t="s">
        <v>25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 t="s">
        <v>25</v>
      </c>
      <c r="AT58" s="7"/>
      <c r="AU58" s="7"/>
      <c r="AV58" s="7"/>
      <c r="AW58" s="7"/>
      <c r="AX58" s="7"/>
      <c r="AY58" s="7"/>
      <c r="AZ58" s="7"/>
      <c r="BA58" s="7"/>
      <c r="BB58" s="7"/>
      <c r="BC58" s="8"/>
      <c r="BD58" s="150"/>
      <c r="BE58" s="137"/>
    </row>
    <row r="59" spans="1:57" ht="31.5" customHeight="1" thickBot="1" x14ac:dyDescent="0.35">
      <c r="A59" s="170"/>
      <c r="B59" s="189"/>
      <c r="C59" s="158"/>
      <c r="D59" s="184"/>
      <c r="E59" s="182"/>
      <c r="F59" s="158"/>
      <c r="G59" s="80" t="s">
        <v>27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2"/>
      <c r="BD59" s="142"/>
      <c r="BE59" s="140"/>
    </row>
    <row r="60" spans="1:57" ht="31.5" customHeight="1" x14ac:dyDescent="0.3">
      <c r="A60" s="157" t="s">
        <v>65</v>
      </c>
      <c r="B60" s="189"/>
      <c r="C60" s="155" t="s">
        <v>132</v>
      </c>
      <c r="D60" s="184"/>
      <c r="E60" s="182"/>
      <c r="F60" s="155" t="s">
        <v>133</v>
      </c>
      <c r="G60" s="2" t="s">
        <v>25</v>
      </c>
      <c r="H60" s="6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4"/>
      <c r="BD60" s="141" t="s">
        <v>147</v>
      </c>
      <c r="BE60" s="143"/>
    </row>
    <row r="61" spans="1:57" ht="31.5" customHeight="1" thickBot="1" x14ac:dyDescent="0.35">
      <c r="A61" s="88"/>
      <c r="B61" s="189"/>
      <c r="C61" s="152"/>
      <c r="D61" s="184"/>
      <c r="E61" s="182"/>
      <c r="F61" s="152"/>
      <c r="G61" s="79" t="s">
        <v>27</v>
      </c>
      <c r="H61" s="64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2"/>
      <c r="BD61" s="142"/>
      <c r="BE61" s="140"/>
    </row>
    <row r="62" spans="1:57" ht="36" customHeight="1" x14ac:dyDescent="0.3">
      <c r="A62" s="88"/>
      <c r="B62" s="189"/>
      <c r="C62" s="152" t="s">
        <v>121</v>
      </c>
      <c r="D62" s="184"/>
      <c r="E62" s="182"/>
      <c r="F62" s="152" t="s">
        <v>131</v>
      </c>
      <c r="G62" s="9" t="s">
        <v>25</v>
      </c>
      <c r="H62" s="1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6"/>
      <c r="BD62" s="141" t="s">
        <v>147</v>
      </c>
      <c r="BE62" s="137"/>
    </row>
    <row r="63" spans="1:57" ht="36" customHeight="1" x14ac:dyDescent="0.3">
      <c r="A63" s="88"/>
      <c r="B63" s="189"/>
      <c r="C63" s="152"/>
      <c r="D63" s="184"/>
      <c r="E63" s="182"/>
      <c r="F63" s="152"/>
      <c r="G63" s="79" t="s">
        <v>27</v>
      </c>
      <c r="H63" s="64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2"/>
      <c r="BD63" s="142"/>
      <c r="BE63" s="140"/>
    </row>
    <row r="64" spans="1:57" ht="31.5" customHeight="1" x14ac:dyDescent="0.3">
      <c r="A64" s="88"/>
      <c r="B64" s="189"/>
      <c r="C64" s="152" t="s">
        <v>122</v>
      </c>
      <c r="D64" s="184"/>
      <c r="E64" s="182"/>
      <c r="F64" s="152" t="s">
        <v>134</v>
      </c>
      <c r="G64" s="9" t="s">
        <v>25</v>
      </c>
      <c r="H64" s="15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 t="s">
        <v>25</v>
      </c>
      <c r="BA64" s="7"/>
      <c r="BB64" s="7"/>
      <c r="BC64" s="8"/>
      <c r="BD64" s="150"/>
      <c r="BE64" s="137"/>
    </row>
    <row r="65" spans="1:57" ht="31.5" customHeight="1" thickBot="1" x14ac:dyDescent="0.35">
      <c r="A65" s="89"/>
      <c r="B65" s="189"/>
      <c r="C65" s="156"/>
      <c r="D65" s="184"/>
      <c r="E65" s="182"/>
      <c r="F65" s="156"/>
      <c r="G65" s="80" t="s">
        <v>27</v>
      </c>
      <c r="H65" s="65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7"/>
      <c r="BD65" s="151"/>
      <c r="BE65" s="138"/>
    </row>
    <row r="66" spans="1:57" ht="39" customHeight="1" x14ac:dyDescent="0.3">
      <c r="A66" s="154" t="s">
        <v>69</v>
      </c>
      <c r="B66" s="189"/>
      <c r="C66" s="155" t="s">
        <v>123</v>
      </c>
      <c r="D66" s="184"/>
      <c r="E66" s="182"/>
      <c r="F66" s="155" t="s">
        <v>134</v>
      </c>
      <c r="G66" s="2" t="s">
        <v>25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38"/>
      <c r="AW66" s="38"/>
      <c r="AX66" s="38"/>
      <c r="AY66" s="38"/>
      <c r="AZ66" s="38" t="s">
        <v>25</v>
      </c>
      <c r="BA66" s="38"/>
      <c r="BB66" s="38"/>
      <c r="BC66" s="39"/>
      <c r="BD66" s="141"/>
      <c r="BE66" s="143"/>
    </row>
    <row r="67" spans="1:57" ht="39" customHeight="1" x14ac:dyDescent="0.3">
      <c r="A67" s="88"/>
      <c r="B67" s="189"/>
      <c r="C67" s="152"/>
      <c r="D67" s="184"/>
      <c r="E67" s="182"/>
      <c r="F67" s="152"/>
      <c r="G67" s="79" t="s">
        <v>27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2"/>
      <c r="BD67" s="142"/>
      <c r="BE67" s="140"/>
    </row>
    <row r="68" spans="1:57" ht="31.5" customHeight="1" x14ac:dyDescent="0.3">
      <c r="A68" s="88"/>
      <c r="B68" s="189"/>
      <c r="C68" s="152" t="s">
        <v>124</v>
      </c>
      <c r="D68" s="184"/>
      <c r="E68" s="182"/>
      <c r="F68" s="152" t="s">
        <v>134</v>
      </c>
      <c r="G68" s="9" t="s">
        <v>25</v>
      </c>
      <c r="H68" s="15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 t="s">
        <v>25</v>
      </c>
      <c r="BC68" s="46"/>
      <c r="BD68" s="61"/>
      <c r="BE68" s="62"/>
    </row>
    <row r="69" spans="1:57" ht="31.5" customHeight="1" x14ac:dyDescent="0.3">
      <c r="A69" s="88"/>
      <c r="B69" s="189"/>
      <c r="C69" s="152"/>
      <c r="D69" s="184"/>
      <c r="E69" s="182"/>
      <c r="F69" s="152"/>
      <c r="G69" s="79" t="s">
        <v>27</v>
      </c>
      <c r="H69" s="60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60"/>
      <c r="BC69" s="32"/>
      <c r="BD69" s="61"/>
      <c r="BE69" s="62"/>
    </row>
    <row r="70" spans="1:57" ht="31.5" customHeight="1" x14ac:dyDescent="0.3">
      <c r="A70" s="88"/>
      <c r="B70" s="189"/>
      <c r="C70" s="152" t="s">
        <v>135</v>
      </c>
      <c r="D70" s="184"/>
      <c r="E70" s="182"/>
      <c r="F70" s="152" t="s">
        <v>136</v>
      </c>
      <c r="G70" s="9" t="s">
        <v>25</v>
      </c>
      <c r="H70" s="15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25" t="s">
        <v>25</v>
      </c>
      <c r="BC70" s="8"/>
      <c r="BD70" s="160"/>
      <c r="BE70" s="137"/>
    </row>
    <row r="71" spans="1:57" ht="31.5" customHeight="1" thickBot="1" x14ac:dyDescent="0.35">
      <c r="A71" s="89"/>
      <c r="B71" s="190"/>
      <c r="C71" s="156"/>
      <c r="D71" s="185"/>
      <c r="E71" s="186"/>
      <c r="F71" s="156"/>
      <c r="G71" s="79" t="s">
        <v>27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7"/>
      <c r="BD71" s="161"/>
      <c r="BE71" s="138"/>
    </row>
    <row r="72" spans="1:57" ht="8.25" customHeight="1" thickBot="1" x14ac:dyDescent="0.35"/>
    <row r="73" spans="1:57" ht="15" customHeight="1" x14ac:dyDescent="0.3">
      <c r="A73" s="42" t="s">
        <v>93</v>
      </c>
      <c r="F73" s="116" t="s">
        <v>72</v>
      </c>
      <c r="G73" s="56" t="s">
        <v>27</v>
      </c>
      <c r="H73" s="122">
        <f>COUNTIF(H6:K71,"E")</f>
        <v>0</v>
      </c>
      <c r="I73" s="115"/>
      <c r="J73" s="115"/>
      <c r="K73" s="115"/>
      <c r="L73" s="115">
        <f>COUNTIF(L6:O71,"E")</f>
        <v>0</v>
      </c>
      <c r="M73" s="115"/>
      <c r="N73" s="115"/>
      <c r="O73" s="115"/>
      <c r="P73" s="115">
        <f>COUNTIF(P6:S71,"E")</f>
        <v>0</v>
      </c>
      <c r="Q73" s="115"/>
      <c r="R73" s="115"/>
      <c r="S73" s="115"/>
      <c r="T73" s="115">
        <f>COUNTIF(T6:W71,"E")</f>
        <v>0</v>
      </c>
      <c r="U73" s="115"/>
      <c r="V73" s="115"/>
      <c r="W73" s="115"/>
      <c r="X73" s="115">
        <f>COUNTIF(X6:AA71,"E")</f>
        <v>0</v>
      </c>
      <c r="Y73" s="115"/>
      <c r="Z73" s="115"/>
      <c r="AA73" s="115"/>
      <c r="AB73" s="115">
        <f>COUNTIF(AB6:AE71,"E")</f>
        <v>0</v>
      </c>
      <c r="AC73" s="115"/>
      <c r="AD73" s="115"/>
      <c r="AE73" s="115"/>
      <c r="AF73" s="115">
        <f>COUNTIF(AF6:AI71,"E")</f>
        <v>0</v>
      </c>
      <c r="AG73" s="115"/>
      <c r="AH73" s="115"/>
      <c r="AI73" s="115"/>
      <c r="AJ73" s="115">
        <f>COUNTIF(AJ6:AM71,"E")</f>
        <v>0</v>
      </c>
      <c r="AK73" s="115"/>
      <c r="AL73" s="115"/>
      <c r="AM73" s="115"/>
      <c r="AN73" s="115">
        <f>COUNTIF(AN6:AQ71,"E")</f>
        <v>0</v>
      </c>
      <c r="AO73" s="115"/>
      <c r="AP73" s="115"/>
      <c r="AQ73" s="115"/>
      <c r="AR73" s="115">
        <f>COUNTIF(AR6:AU71,"E")</f>
        <v>0</v>
      </c>
      <c r="AS73" s="115"/>
      <c r="AT73" s="115"/>
      <c r="AU73" s="115"/>
      <c r="AV73" s="115">
        <f>COUNTIF(AV6:AY71,"E")</f>
        <v>0</v>
      </c>
      <c r="AW73" s="115"/>
      <c r="AX73" s="115"/>
      <c r="AY73" s="115"/>
      <c r="AZ73" s="115">
        <f>COUNTIF(AZ6:BC71,"E")</f>
        <v>0</v>
      </c>
      <c r="BA73" s="115"/>
      <c r="BB73" s="115"/>
      <c r="BC73" s="126"/>
      <c r="BD73" s="144" t="s">
        <v>94</v>
      </c>
      <c r="BE73" s="147">
        <f>SUM(H73:BC73)/SUM(H74:BC74)</f>
        <v>0</v>
      </c>
    </row>
    <row r="74" spans="1:57" ht="15" thickBot="1" x14ac:dyDescent="0.35">
      <c r="A74" s="43" t="s">
        <v>95</v>
      </c>
      <c r="F74" s="118"/>
      <c r="G74" s="57" t="s">
        <v>25</v>
      </c>
      <c r="H74" s="127">
        <f>COUNTIF(H6:K71,"P")</f>
        <v>9</v>
      </c>
      <c r="I74" s="114"/>
      <c r="J74" s="114"/>
      <c r="K74" s="114"/>
      <c r="L74" s="114">
        <f>COUNTIF(L6:O71,"P")</f>
        <v>12</v>
      </c>
      <c r="M74" s="114"/>
      <c r="N74" s="114"/>
      <c r="O74" s="114"/>
      <c r="P74" s="114">
        <f>COUNTIF(P6:S71,"P")</f>
        <v>9</v>
      </c>
      <c r="Q74" s="114"/>
      <c r="R74" s="114"/>
      <c r="S74" s="114"/>
      <c r="T74" s="114">
        <f>COUNTIF(T6:W71,"P")</f>
        <v>4</v>
      </c>
      <c r="U74" s="114"/>
      <c r="V74" s="114"/>
      <c r="W74" s="114"/>
      <c r="X74" s="114">
        <f>COUNTIF(X6:AA71,"P")</f>
        <v>4</v>
      </c>
      <c r="Y74" s="114"/>
      <c r="Z74" s="114"/>
      <c r="AA74" s="114"/>
      <c r="AB74" s="114">
        <f>COUNTIF(AB6:AE71,"P")</f>
        <v>5</v>
      </c>
      <c r="AC74" s="114"/>
      <c r="AD74" s="114"/>
      <c r="AE74" s="114"/>
      <c r="AF74" s="114">
        <f>COUNTIF(AF6:AI71,"P")</f>
        <v>5</v>
      </c>
      <c r="AG74" s="114"/>
      <c r="AH74" s="114"/>
      <c r="AI74" s="114"/>
      <c r="AJ74" s="114">
        <f>COUNTIF(AJ6:AM71,"P")</f>
        <v>4</v>
      </c>
      <c r="AK74" s="114"/>
      <c r="AL74" s="114"/>
      <c r="AM74" s="114"/>
      <c r="AN74" s="114">
        <f>COUNTIF(AN6:AQ71,"P")</f>
        <v>5</v>
      </c>
      <c r="AO74" s="114"/>
      <c r="AP74" s="114"/>
      <c r="AQ74" s="114"/>
      <c r="AR74" s="114">
        <f>COUNTIF(AR6:AU71,"P")</f>
        <v>4</v>
      </c>
      <c r="AS74" s="114"/>
      <c r="AT74" s="114"/>
      <c r="AU74" s="114"/>
      <c r="AV74" s="114">
        <f>COUNTIF(AV6:AY71,"P")</f>
        <v>4</v>
      </c>
      <c r="AW74" s="114"/>
      <c r="AX74" s="114"/>
      <c r="AY74" s="114"/>
      <c r="AZ74" s="114">
        <f>COUNTIF(AZ6:BC71,"P")</f>
        <v>8</v>
      </c>
      <c r="BA74" s="114"/>
      <c r="BB74" s="114"/>
      <c r="BC74" s="123"/>
      <c r="BD74" s="145"/>
      <c r="BE74" s="148"/>
    </row>
    <row r="75" spans="1:57" ht="15" thickBot="1" x14ac:dyDescent="0.35">
      <c r="F75" s="120"/>
      <c r="G75" s="58" t="s">
        <v>96</v>
      </c>
      <c r="H75" s="124">
        <f>+H73/H74*100%</f>
        <v>0</v>
      </c>
      <c r="I75" s="125"/>
      <c r="J75" s="125"/>
      <c r="K75" s="125"/>
      <c r="L75" s="125">
        <f t="shared" ref="L75" si="0">+L73/L74*100%</f>
        <v>0</v>
      </c>
      <c r="M75" s="125"/>
      <c r="N75" s="125"/>
      <c r="O75" s="125"/>
      <c r="P75" s="125">
        <f t="shared" ref="P75" si="1">+P73/P74*100%</f>
        <v>0</v>
      </c>
      <c r="Q75" s="125"/>
      <c r="R75" s="125"/>
      <c r="S75" s="125"/>
      <c r="T75" s="125">
        <f t="shared" ref="T75" si="2">+T73/T74*100%</f>
        <v>0</v>
      </c>
      <c r="U75" s="125"/>
      <c r="V75" s="125"/>
      <c r="W75" s="125"/>
      <c r="X75" s="125">
        <f t="shared" ref="X75" si="3">+X73/X74*100%</f>
        <v>0</v>
      </c>
      <c r="Y75" s="125"/>
      <c r="Z75" s="125"/>
      <c r="AA75" s="125"/>
      <c r="AB75" s="125">
        <f t="shared" ref="AB75" si="4">+AB73/AB74*100%</f>
        <v>0</v>
      </c>
      <c r="AC75" s="125"/>
      <c r="AD75" s="125"/>
      <c r="AE75" s="125"/>
      <c r="AF75" s="125">
        <f t="shared" ref="AF75" si="5">+AF73/AF74*100%</f>
        <v>0</v>
      </c>
      <c r="AG75" s="125"/>
      <c r="AH75" s="125"/>
      <c r="AI75" s="125"/>
      <c r="AJ75" s="125">
        <f t="shared" ref="AJ75" si="6">+AJ73/AJ74*100%</f>
        <v>0</v>
      </c>
      <c r="AK75" s="125"/>
      <c r="AL75" s="125"/>
      <c r="AM75" s="125"/>
      <c r="AN75" s="125">
        <f t="shared" ref="AN75" si="7">+AN73/AN74*100%</f>
        <v>0</v>
      </c>
      <c r="AO75" s="125"/>
      <c r="AP75" s="125"/>
      <c r="AQ75" s="125"/>
      <c r="AR75" s="125">
        <f t="shared" ref="AR75:AV75" si="8">+AR73/AR74*100%</f>
        <v>0</v>
      </c>
      <c r="AS75" s="125"/>
      <c r="AT75" s="125"/>
      <c r="AU75" s="125"/>
      <c r="AV75" s="125">
        <f t="shared" si="8"/>
        <v>0</v>
      </c>
      <c r="AW75" s="125"/>
      <c r="AX75" s="125"/>
      <c r="AY75" s="125"/>
      <c r="AZ75" s="125">
        <f>+AZ73/AZ74*100%</f>
        <v>0</v>
      </c>
      <c r="BA75" s="125"/>
      <c r="BB75" s="125"/>
      <c r="BC75" s="132"/>
      <c r="BD75" s="146"/>
      <c r="BE75" s="149"/>
    </row>
    <row r="76" spans="1:57" ht="7.5" customHeight="1" thickBot="1" x14ac:dyDescent="0.35"/>
    <row r="77" spans="1:57" x14ac:dyDescent="0.3">
      <c r="A77" s="20" t="s">
        <v>73</v>
      </c>
      <c r="B77" s="76" t="s">
        <v>73</v>
      </c>
      <c r="C77" s="26" t="s">
        <v>74</v>
      </c>
      <c r="D77" s="76" t="s">
        <v>75</v>
      </c>
      <c r="E77" s="173" t="s">
        <v>76</v>
      </c>
      <c r="F77" s="174"/>
    </row>
    <row r="78" spans="1:57" ht="18" customHeight="1" x14ac:dyDescent="0.3">
      <c r="A78" s="128" t="s">
        <v>77</v>
      </c>
      <c r="B78" s="129" t="s">
        <v>78</v>
      </c>
      <c r="C78" s="171" t="s">
        <v>137</v>
      </c>
      <c r="D78" s="172">
        <v>44225</v>
      </c>
      <c r="E78" s="175"/>
      <c r="F78" s="176"/>
      <c r="H78" s="177"/>
      <c r="I78" s="177"/>
      <c r="J78" s="177"/>
      <c r="K78" s="177"/>
      <c r="L78" s="177"/>
      <c r="M78" s="177"/>
      <c r="N78" s="139"/>
      <c r="O78" s="139"/>
      <c r="P78" s="139"/>
      <c r="Q78" s="139"/>
      <c r="R78" s="139"/>
      <c r="S78" s="44"/>
      <c r="AV78" s="139"/>
      <c r="AW78" s="139"/>
      <c r="AX78" s="139"/>
      <c r="AY78" s="139"/>
      <c r="AZ78" s="139"/>
      <c r="BA78" s="44"/>
      <c r="BB78" s="44"/>
      <c r="BC78" s="44"/>
      <c r="BD78" s="47"/>
      <c r="BE78" s="48"/>
    </row>
    <row r="79" spans="1:57" x14ac:dyDescent="0.3">
      <c r="A79" s="128"/>
      <c r="B79" s="129"/>
      <c r="C79" s="171"/>
      <c r="D79" s="172"/>
      <c r="E79" s="175"/>
      <c r="F79" s="176"/>
      <c r="H79" s="177"/>
      <c r="I79" s="177"/>
      <c r="J79" s="177"/>
      <c r="K79" s="177"/>
      <c r="L79" s="177"/>
      <c r="M79" s="177"/>
      <c r="N79" s="139"/>
      <c r="O79" s="139"/>
      <c r="P79" s="139"/>
      <c r="Q79" s="139"/>
      <c r="R79" s="139"/>
      <c r="S79" s="44"/>
      <c r="AV79" s="139"/>
      <c r="AW79" s="139"/>
      <c r="AX79" s="139"/>
      <c r="AY79" s="139"/>
      <c r="AZ79" s="139"/>
      <c r="BA79" s="44"/>
      <c r="BB79" s="44"/>
      <c r="BC79" s="44"/>
      <c r="BD79" s="49"/>
      <c r="BE79" s="50"/>
    </row>
    <row r="80" spans="1:57" ht="15" hidden="1" customHeight="1" x14ac:dyDescent="0.3">
      <c r="A80" s="128"/>
      <c r="B80" s="129"/>
      <c r="C80" s="171"/>
      <c r="D80" s="172"/>
      <c r="E80" s="175"/>
      <c r="F80" s="176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9"/>
      <c r="BE80" s="50"/>
    </row>
    <row r="81" spans="1:57" ht="42" customHeight="1" x14ac:dyDescent="0.3">
      <c r="A81" s="72" t="s">
        <v>97</v>
      </c>
      <c r="B81" s="73" t="s">
        <v>138</v>
      </c>
      <c r="C81" s="73" t="s">
        <v>139</v>
      </c>
      <c r="D81" s="81">
        <v>44186</v>
      </c>
      <c r="E81" s="175"/>
      <c r="F81" s="176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51"/>
      <c r="BE81" s="50"/>
    </row>
    <row r="82" spans="1:57" ht="41.25" customHeight="1" x14ac:dyDescent="0.3">
      <c r="A82" s="35" t="s">
        <v>98</v>
      </c>
      <c r="B82" s="36" t="s">
        <v>142</v>
      </c>
      <c r="C82" s="36" t="s">
        <v>140</v>
      </c>
      <c r="D82" s="81">
        <v>44186</v>
      </c>
      <c r="E82" s="175"/>
      <c r="F82" s="176"/>
      <c r="AN82" s="52"/>
      <c r="AO82" s="52"/>
      <c r="AP82" s="52"/>
      <c r="AQ82" s="52"/>
      <c r="AR82" s="52"/>
      <c r="AS82" s="52"/>
      <c r="AT82" s="52"/>
      <c r="AU82" s="52"/>
      <c r="AV82" s="53"/>
      <c r="AW82" s="53"/>
      <c r="AX82" s="53"/>
      <c r="AY82" s="53"/>
      <c r="AZ82" s="53"/>
      <c r="BA82" s="44"/>
      <c r="BB82" s="44"/>
      <c r="BC82" s="44"/>
      <c r="BD82" s="49"/>
      <c r="BE82" s="50"/>
    </row>
    <row r="83" spans="1:57" ht="45" customHeight="1" thickBot="1" x14ac:dyDescent="0.35">
      <c r="A83" s="21" t="s">
        <v>98</v>
      </c>
      <c r="B83" s="66" t="s">
        <v>143</v>
      </c>
      <c r="C83" s="22" t="s">
        <v>141</v>
      </c>
      <c r="D83" s="82">
        <v>44186</v>
      </c>
      <c r="E83" s="191"/>
      <c r="F83" s="192"/>
      <c r="AN83" s="54"/>
      <c r="AO83" s="54"/>
      <c r="AP83" s="54"/>
      <c r="AQ83" s="54"/>
      <c r="AR83" s="54"/>
      <c r="AS83" s="54"/>
      <c r="AT83" s="54"/>
      <c r="AU83" s="54"/>
      <c r="AV83" s="53"/>
      <c r="AW83" s="53"/>
      <c r="AX83" s="53"/>
      <c r="AY83" s="53"/>
      <c r="AZ83" s="53"/>
      <c r="BA83" s="44"/>
      <c r="BB83" s="44"/>
      <c r="BC83" s="44"/>
      <c r="BD83" s="49"/>
      <c r="BE83" s="55"/>
    </row>
    <row r="84" spans="1:57" x14ac:dyDescent="0.3"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9"/>
      <c r="BE84" s="50"/>
    </row>
    <row r="87" spans="1:57" x14ac:dyDescent="0.3">
      <c r="A87" s="59"/>
    </row>
    <row r="88" spans="1:57" x14ac:dyDescent="0.3">
      <c r="A88" s="59"/>
    </row>
  </sheetData>
  <autoFilter ref="A7:BE7" xr:uid="{00000000-0009-0000-0000-000001000000}"/>
  <mergeCells count="209">
    <mergeCell ref="B8:B71"/>
    <mergeCell ref="F68:F69"/>
    <mergeCell ref="C30:C31"/>
    <mergeCell ref="C34:C35"/>
    <mergeCell ref="F30:F31"/>
    <mergeCell ref="F34:F35"/>
    <mergeCell ref="E81:F81"/>
    <mergeCell ref="E82:F82"/>
    <mergeCell ref="E83:F83"/>
    <mergeCell ref="F64:F65"/>
    <mergeCell ref="C42:C43"/>
    <mergeCell ref="C40:C41"/>
    <mergeCell ref="C38:C39"/>
    <mergeCell ref="F24:F25"/>
    <mergeCell ref="F26:F27"/>
    <mergeCell ref="F28:F29"/>
    <mergeCell ref="F32:F33"/>
    <mergeCell ref="C50:C51"/>
    <mergeCell ref="F50:F51"/>
    <mergeCell ref="A4:BE4"/>
    <mergeCell ref="E8:E35"/>
    <mergeCell ref="D36:D71"/>
    <mergeCell ref="E36:E71"/>
    <mergeCell ref="D8:D35"/>
    <mergeCell ref="L5:O6"/>
    <mergeCell ref="P5:S6"/>
    <mergeCell ref="T5:W6"/>
    <mergeCell ref="AV5:AY6"/>
    <mergeCell ref="AZ5:BC6"/>
    <mergeCell ref="D6:D7"/>
    <mergeCell ref="E6:E7"/>
    <mergeCell ref="F6:F7"/>
    <mergeCell ref="AR5:AU6"/>
    <mergeCell ref="AF5:AI6"/>
    <mergeCell ref="BE44:BE45"/>
    <mergeCell ref="BD44:BD45"/>
    <mergeCell ref="C68:C69"/>
    <mergeCell ref="AJ5:AM6"/>
    <mergeCell ref="AN5:AQ6"/>
    <mergeCell ref="C60:C61"/>
    <mergeCell ref="C5:C7"/>
    <mergeCell ref="D5:F5"/>
    <mergeCell ref="G5:G7"/>
    <mergeCell ref="H5:K6"/>
    <mergeCell ref="F12:F13"/>
    <mergeCell ref="F14:F15"/>
    <mergeCell ref="C24:C25"/>
    <mergeCell ref="C26:C27"/>
    <mergeCell ref="C22:C23"/>
    <mergeCell ref="F22:F23"/>
    <mergeCell ref="F58:F59"/>
    <mergeCell ref="C58:C59"/>
    <mergeCell ref="C8:C9"/>
    <mergeCell ref="F8:F9"/>
    <mergeCell ref="C28:C29"/>
    <mergeCell ref="C32:C33"/>
    <mergeCell ref="C14:C15"/>
    <mergeCell ref="F48:F49"/>
    <mergeCell ref="F52:F53"/>
    <mergeCell ref="F54:F55"/>
    <mergeCell ref="F56:F57"/>
    <mergeCell ref="F46:F47"/>
    <mergeCell ref="C56:C57"/>
    <mergeCell ref="F44:F45"/>
    <mergeCell ref="C20:C21"/>
    <mergeCell ref="F20:F21"/>
    <mergeCell ref="C36:C37"/>
    <mergeCell ref="A78:A80"/>
    <mergeCell ref="B78:B80"/>
    <mergeCell ref="C78:C80"/>
    <mergeCell ref="D78:D80"/>
    <mergeCell ref="AR74:AU74"/>
    <mergeCell ref="AV74:AY74"/>
    <mergeCell ref="AZ74:BC74"/>
    <mergeCell ref="H75:K75"/>
    <mergeCell ref="L75:O75"/>
    <mergeCell ref="P75:S75"/>
    <mergeCell ref="T75:W75"/>
    <mergeCell ref="X75:AA75"/>
    <mergeCell ref="AB75:AE75"/>
    <mergeCell ref="AF75:AI75"/>
    <mergeCell ref="F73:F75"/>
    <mergeCell ref="E77:F77"/>
    <mergeCell ref="E78:F80"/>
    <mergeCell ref="AZ73:BC73"/>
    <mergeCell ref="H74:K74"/>
    <mergeCell ref="L74:O74"/>
    <mergeCell ref="P74:S74"/>
    <mergeCell ref="H78:M79"/>
    <mergeCell ref="N78:R79"/>
    <mergeCell ref="AN73:AQ73"/>
    <mergeCell ref="BE1:BE3"/>
    <mergeCell ref="BD5:BD7"/>
    <mergeCell ref="BE5:BE7"/>
    <mergeCell ref="A5:A7"/>
    <mergeCell ref="B5:B7"/>
    <mergeCell ref="X5:AA6"/>
    <mergeCell ref="AB5:AE6"/>
    <mergeCell ref="A36:A59"/>
    <mergeCell ref="A8:A35"/>
    <mergeCell ref="C48:C49"/>
    <mergeCell ref="C52:C53"/>
    <mergeCell ref="C54:C55"/>
    <mergeCell ref="C44:C45"/>
    <mergeCell ref="C46:C47"/>
    <mergeCell ref="F38:F39"/>
    <mergeCell ref="F40:F41"/>
    <mergeCell ref="F42:F43"/>
    <mergeCell ref="C10:C11"/>
    <mergeCell ref="F10:F11"/>
    <mergeCell ref="B3:O3"/>
    <mergeCell ref="A1:A3"/>
    <mergeCell ref="F36:F37"/>
    <mergeCell ref="B1:BD1"/>
    <mergeCell ref="B2:BD2"/>
    <mergeCell ref="P3:BD3"/>
    <mergeCell ref="AJ75:AM75"/>
    <mergeCell ref="AN75:AQ75"/>
    <mergeCell ref="AR75:AU75"/>
    <mergeCell ref="AV75:AY75"/>
    <mergeCell ref="A66:A71"/>
    <mergeCell ref="C66:C67"/>
    <mergeCell ref="F66:F67"/>
    <mergeCell ref="C70:C71"/>
    <mergeCell ref="F70:F71"/>
    <mergeCell ref="A60:A65"/>
    <mergeCell ref="F60:F61"/>
    <mergeCell ref="C64:C65"/>
    <mergeCell ref="AJ74:AM74"/>
    <mergeCell ref="AN74:AQ74"/>
    <mergeCell ref="C16:C17"/>
    <mergeCell ref="F16:F17"/>
    <mergeCell ref="C18:C19"/>
    <mergeCell ref="F18:F19"/>
    <mergeCell ref="BD8:BD9"/>
    <mergeCell ref="BD18:BD19"/>
    <mergeCell ref="C12:C13"/>
    <mergeCell ref="BD28:BD29"/>
    <mergeCell ref="BD70:BD71"/>
    <mergeCell ref="BE8:BE9"/>
    <mergeCell ref="BD10:BD11"/>
    <mergeCell ref="BE10:BE11"/>
    <mergeCell ref="BD12:BD13"/>
    <mergeCell ref="BE12:BE13"/>
    <mergeCell ref="BD14:BD15"/>
    <mergeCell ref="BE14:BE15"/>
    <mergeCell ref="BD16:BD17"/>
    <mergeCell ref="BE16:BE17"/>
    <mergeCell ref="BE18:BE19"/>
    <mergeCell ref="BD20:BD21"/>
    <mergeCell ref="BE20:BE21"/>
    <mergeCell ref="BD22:BD23"/>
    <mergeCell ref="BE22:BE23"/>
    <mergeCell ref="BD24:BD25"/>
    <mergeCell ref="BE24:BE25"/>
    <mergeCell ref="BD26:BD27"/>
    <mergeCell ref="BE26:BE27"/>
    <mergeCell ref="BE28:BE29"/>
    <mergeCell ref="BD32:BD33"/>
    <mergeCell ref="BE32:BE33"/>
    <mergeCell ref="C62:C63"/>
    <mergeCell ref="F62:F63"/>
    <mergeCell ref="BD36:BD37"/>
    <mergeCell ref="BE36:BE37"/>
    <mergeCell ref="BD38:BD39"/>
    <mergeCell ref="BE38:BE39"/>
    <mergeCell ref="BD40:BD41"/>
    <mergeCell ref="BE40:BE41"/>
    <mergeCell ref="BD42:BD43"/>
    <mergeCell ref="BE42:BE43"/>
    <mergeCell ref="BD46:BD47"/>
    <mergeCell ref="BE46:BE47"/>
    <mergeCell ref="BD48:BD49"/>
    <mergeCell ref="BE48:BE49"/>
    <mergeCell ref="BD52:BD53"/>
    <mergeCell ref="BE52:BE53"/>
    <mergeCell ref="BD54:BD55"/>
    <mergeCell ref="BE54:BE55"/>
    <mergeCell ref="BD56:BD57"/>
    <mergeCell ref="BE56:BE57"/>
    <mergeCell ref="BD58:BD59"/>
    <mergeCell ref="H73:K73"/>
    <mergeCell ref="AF74:AI74"/>
    <mergeCell ref="AR73:AU73"/>
    <mergeCell ref="P73:S73"/>
    <mergeCell ref="T73:W73"/>
    <mergeCell ref="X73:AA73"/>
    <mergeCell ref="AB73:AE73"/>
    <mergeCell ref="AF73:AI73"/>
    <mergeCell ref="AJ73:AM73"/>
    <mergeCell ref="L73:O73"/>
    <mergeCell ref="T74:W74"/>
    <mergeCell ref="X74:AA74"/>
    <mergeCell ref="AB74:AE74"/>
    <mergeCell ref="BE70:BE71"/>
    <mergeCell ref="AV78:AZ79"/>
    <mergeCell ref="AV73:AY73"/>
    <mergeCell ref="AZ75:BC75"/>
    <mergeCell ref="BE58:BE59"/>
    <mergeCell ref="BD60:BD61"/>
    <mergeCell ref="BE60:BE61"/>
    <mergeCell ref="BD62:BD63"/>
    <mergeCell ref="BE62:BE63"/>
    <mergeCell ref="BD73:BD75"/>
    <mergeCell ref="BE73:BE75"/>
    <mergeCell ref="BD64:BD65"/>
    <mergeCell ref="BE64:BE65"/>
    <mergeCell ref="BD66:BD67"/>
    <mergeCell ref="BE66:BE67"/>
  </mergeCells>
  <conditionalFormatting sqref="AW36:BC36 H36:AR36 H8:BC10 H12:BC12 H14:BC14 H20:BC20 H22:BC22 H26:BC26 H38:BC38 H40:BC40 H42:BC42 H44:BC44 H46:BC46 H48:BC48 H52:BC52 H54:BC54 H56:BC56 H58:BC58 H60:BC60 H64:BC64 H66:BC66 H24:BC24 H28:BC28">
    <cfRule type="containsText" dxfId="33" priority="49" operator="containsText" text="E">
      <formula>NOT(ISERROR(SEARCH("E",H8)))</formula>
    </cfRule>
    <cfRule type="containsText" dxfId="32" priority="50" operator="containsText" text="P">
      <formula>NOT(ISERROR(SEARCH("P",H8)))</formula>
    </cfRule>
  </conditionalFormatting>
  <conditionalFormatting sqref="T70:BC70">
    <cfRule type="containsText" dxfId="31" priority="43" operator="containsText" text="E">
      <formula>NOT(ISERROR(SEARCH("E",T70)))</formula>
    </cfRule>
    <cfRule type="containsText" dxfId="30" priority="44" operator="containsText" text="P">
      <formula>NOT(ISERROR(SEARCH("P",T70)))</formula>
    </cfRule>
  </conditionalFormatting>
  <conditionalFormatting sqref="AS36:AV36">
    <cfRule type="containsText" dxfId="29" priority="45" operator="containsText" text="E">
      <formula>NOT(ISERROR(SEARCH("E",AS36)))</formula>
    </cfRule>
    <cfRule type="containsText" dxfId="28" priority="46" operator="containsText" text="P">
      <formula>NOT(ISERROR(SEARCH("P",AS36)))</formula>
    </cfRule>
  </conditionalFormatting>
  <conditionalFormatting sqref="H70:S70">
    <cfRule type="containsText" dxfId="27" priority="41" operator="containsText" text="E">
      <formula>NOT(ISERROR(SEARCH("E",H70)))</formula>
    </cfRule>
    <cfRule type="containsText" dxfId="26" priority="42" operator="containsText" text="P">
      <formula>NOT(ISERROR(SEARCH("P",H70)))</formula>
    </cfRule>
  </conditionalFormatting>
  <conditionalFormatting sqref="H71:BC71 H67:BC67 H65:BC65 H61:BC61 H59:BC59 H57:BC57 H55:BC55 H53:BC53 H49:BC49 H47:BC47 H45:BC45 H43:BC43 H41:BC41 H39:BC39 H37:BC37 H29:BC29 H27:BC27 H23:BC23 H21:BC21 H15:BC15 H13:BC13 H11:BC11 H25:BC25 H31:BC31 H63:BC63 AD61:BC62 H69:BC69 H51:BC51">
    <cfRule type="containsText" dxfId="25" priority="33" operator="containsText" text="E">
      <formula>NOT(ISERROR(SEARCH("E",H11)))</formula>
    </cfRule>
    <cfRule type="containsText" dxfId="24" priority="34" operator="containsText" text="P">
      <formula>NOT(ISERROR(SEARCH("P",H11)))</formula>
    </cfRule>
  </conditionalFormatting>
  <conditionalFormatting sqref="H16:BC16">
    <cfRule type="containsText" dxfId="23" priority="31" operator="containsText" text="E">
      <formula>NOT(ISERROR(SEARCH("E",H16)))</formula>
    </cfRule>
    <cfRule type="containsText" dxfId="22" priority="32" operator="containsText" text="P">
      <formula>NOT(ISERROR(SEARCH("P",H16)))</formula>
    </cfRule>
  </conditionalFormatting>
  <conditionalFormatting sqref="H17:BC19">
    <cfRule type="containsText" dxfId="21" priority="29" operator="containsText" text="E">
      <formula>NOT(ISERROR(SEARCH("E",H17)))</formula>
    </cfRule>
    <cfRule type="containsText" dxfId="20" priority="30" operator="containsText" text="P">
      <formula>NOT(ISERROR(SEARCH("P",H17)))</formula>
    </cfRule>
  </conditionalFormatting>
  <conditionalFormatting sqref="H32:BC32">
    <cfRule type="containsText" dxfId="19" priority="27" operator="containsText" text="E">
      <formula>NOT(ISERROR(SEARCH("E",H32)))</formula>
    </cfRule>
    <cfRule type="containsText" dxfId="18" priority="28" operator="containsText" text="P">
      <formula>NOT(ISERROR(SEARCH("P",H32)))</formula>
    </cfRule>
  </conditionalFormatting>
  <conditionalFormatting sqref="H33:BC33 H35:BC35">
    <cfRule type="containsText" dxfId="17" priority="25" operator="containsText" text="E">
      <formula>NOT(ISERROR(SEARCH("E",H33)))</formula>
    </cfRule>
    <cfRule type="containsText" dxfId="16" priority="26" operator="containsText" text="P">
      <formula>NOT(ISERROR(SEARCH("P",H33)))</formula>
    </cfRule>
  </conditionalFormatting>
  <conditionalFormatting sqref="G74">
    <cfRule type="containsText" dxfId="15" priority="15" operator="containsText" text="E">
      <formula>NOT(ISERROR(SEARCH("E",G74)))</formula>
    </cfRule>
    <cfRule type="containsText" dxfId="14" priority="16" operator="containsText" text="P">
      <formula>NOT(ISERROR(SEARCH("P",G74)))</formula>
    </cfRule>
  </conditionalFormatting>
  <conditionalFormatting sqref="G73">
    <cfRule type="containsText" dxfId="13" priority="13" operator="containsText" text="E">
      <formula>NOT(ISERROR(SEARCH("E",G73)))</formula>
    </cfRule>
    <cfRule type="containsText" dxfId="12" priority="14" operator="containsText" text="P">
      <formula>NOT(ISERROR(SEARCH("P",G73)))</formula>
    </cfRule>
  </conditionalFormatting>
  <conditionalFormatting sqref="H30:BC30">
    <cfRule type="containsText" dxfId="11" priority="11" operator="containsText" text="E">
      <formula>NOT(ISERROR(SEARCH("E",H30)))</formula>
    </cfRule>
    <cfRule type="containsText" dxfId="10" priority="12" operator="containsText" text="P">
      <formula>NOT(ISERROR(SEARCH("P",H30)))</formula>
    </cfRule>
  </conditionalFormatting>
  <conditionalFormatting sqref="H34:BC34">
    <cfRule type="containsText" dxfId="9" priority="9" operator="containsText" text="E">
      <formula>NOT(ISERROR(SEARCH("E",H34)))</formula>
    </cfRule>
    <cfRule type="containsText" dxfId="8" priority="10" operator="containsText" text="P">
      <formula>NOT(ISERROR(SEARCH("P",H34)))</formula>
    </cfRule>
  </conditionalFormatting>
  <conditionalFormatting sqref="H62:AC62">
    <cfRule type="containsText" dxfId="7" priority="7" operator="containsText" text="E">
      <formula>NOT(ISERROR(SEARCH("E",H62)))</formula>
    </cfRule>
    <cfRule type="containsText" dxfId="6" priority="8" operator="containsText" text="P">
      <formula>NOT(ISERROR(SEARCH("P",H62)))</formula>
    </cfRule>
  </conditionalFormatting>
  <conditionalFormatting sqref="AD68:BC68">
    <cfRule type="containsText" dxfId="5" priority="5" operator="containsText" text="E">
      <formula>NOT(ISERROR(SEARCH("E",AD68)))</formula>
    </cfRule>
    <cfRule type="containsText" dxfId="4" priority="6" operator="containsText" text="P">
      <formula>NOT(ISERROR(SEARCH("P",AD68)))</formula>
    </cfRule>
  </conditionalFormatting>
  <conditionalFormatting sqref="H68:AC68">
    <cfRule type="containsText" dxfId="3" priority="3" operator="containsText" text="E">
      <formula>NOT(ISERROR(SEARCH("E",H68)))</formula>
    </cfRule>
    <cfRule type="containsText" dxfId="2" priority="4" operator="containsText" text="P">
      <formula>NOT(ISERROR(SEARCH("P",H68)))</formula>
    </cfRule>
  </conditionalFormatting>
  <conditionalFormatting sqref="H50:BC50">
    <cfRule type="containsText" dxfId="1" priority="1" operator="containsText" text="E">
      <formula>NOT(ISERROR(SEARCH("E",H50)))</formula>
    </cfRule>
    <cfRule type="containsText" dxfId="0" priority="2" operator="containsText" text="P">
      <formula>NOT(ISERROR(SEARCH("P",H50)))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5" max="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trabajo anual 2018</vt:lpstr>
      <vt:lpstr>Plan de trabajo anual 2021</vt:lpstr>
      <vt:lpstr>'Plan de trabajo anual 2021'!Área_de_impresión</vt:lpstr>
      <vt:lpstr>'Plan de trabajo anual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USER</cp:lastModifiedBy>
  <cp:revision/>
  <dcterms:created xsi:type="dcterms:W3CDTF">2017-07-21T03:45:56Z</dcterms:created>
  <dcterms:modified xsi:type="dcterms:W3CDTF">2021-01-29T02:36:02Z</dcterms:modified>
  <cp:category/>
  <cp:contentStatus/>
</cp:coreProperties>
</file>