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defaultThemeVersion="124226"/>
  <mc:AlternateContent xmlns:mc="http://schemas.openxmlformats.org/markup-compatibility/2006">
    <mc:Choice Requires="x15">
      <x15ac:absPath xmlns:x15ac="http://schemas.microsoft.com/office/spreadsheetml/2010/11/ac" url="C:\Users\monica.garzon\Downloads\"/>
    </mc:Choice>
  </mc:AlternateContent>
  <xr:revisionPtr revIDLastSave="0" documentId="8_{769EEF93-BCF5-4362-88FB-0CE6B4CD245E}" xr6:coauthVersionLast="36" xr6:coauthVersionMax="36" xr10:uidLastSave="{00000000-0000-0000-0000-000000000000}"/>
  <bookViews>
    <workbookView xWindow="0" yWindow="0" windowWidth="25200" windowHeight="13170" tabRatio="677" xr2:uid="{00000000-000D-0000-FFFF-FFFF00000000}"/>
  </bookViews>
  <sheets>
    <sheet name="MAPA DE RIESGOS " sheetId="20" r:id="rId1"/>
    <sheet name="DEFINICIÓN RIESGOS CORRUPCIÓN" sheetId="26" r:id="rId2"/>
    <sheet name="DETERMINACIÓN DE LA PROBABILIDA" sheetId="9" r:id="rId3"/>
    <sheet name="DETERMINACIÓN DEL IMPACTO" sheetId="22" r:id="rId4"/>
    <sheet name="MATRIZ CALIFICACIÓN" sheetId="4" r:id="rId5"/>
    <sheet name="OPCIONES DE MANEJO DEL RIESGO" sheetId="7" r:id="rId6"/>
    <sheet name="EVALUACIÓN DE LOS CONTROLES  " sheetId="24" r:id="rId7"/>
  </sheets>
  <externalReferences>
    <externalReference r:id="rId8"/>
    <externalReference r:id="rId9"/>
    <externalReference r:id="rId10"/>
    <externalReference r:id="rId11"/>
    <externalReference r:id="rId12"/>
  </externalReferences>
  <definedNames>
    <definedName name="_xlnm.Print_Area" localSheetId="0">'MAPA DE RIESGOS '!$A$1:$EM$52</definedName>
    <definedName name="_xlnm.Print_Area" localSheetId="4">'MATRIZ CALIFICACIÓN'!$B$1:$H$113</definedName>
    <definedName name="BAJA">'MAPA DE RIESGOS '!#REF!</definedName>
    <definedName name="MODERADO__5">'MAPA DE RIESGOS '!#REF!</definedName>
    <definedName name="PROBABILIDAD" localSheetId="2">'MATRIZ CALIFICACIÓN'!$B$10:$B$14</definedName>
    <definedName name="RARA_VEZ__1">'MAPA DE RIESGOS '!#REF!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6" i="20" l="1"/>
  <c r="J16" i="20"/>
  <c r="I21" i="20"/>
  <c r="J21" i="20"/>
  <c r="I26" i="20"/>
  <c r="J26" i="20"/>
  <c r="K21" i="20" l="1"/>
  <c r="L21" i="20" s="1"/>
  <c r="K16" i="20"/>
  <c r="L16" i="20" s="1"/>
  <c r="K26" i="20"/>
  <c r="L26" i="20" s="1"/>
  <c r="J31" i="20"/>
  <c r="I31" i="20"/>
  <c r="K31" i="20" l="1"/>
  <c r="L31" i="20" s="1"/>
  <c r="J46" i="20" l="1"/>
  <c r="I46" i="20"/>
  <c r="J41" i="20"/>
  <c r="I41" i="20"/>
  <c r="K41" i="20" l="1"/>
  <c r="L41" i="20" s="1"/>
  <c r="K46" i="20"/>
  <c r="L46" i="20" s="1"/>
  <c r="J36" i="20"/>
  <c r="I36" i="20"/>
  <c r="K36" i="20" l="1"/>
  <c r="L36"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Blanca Ofir Murillo Solarte</author>
    <author>Jaime Daniel Arias Guarin</author>
    <author>Viviana Poveda</author>
  </authors>
  <commentList>
    <comment ref="D11" authorId="0" shapeId="0" xr:uid="{00000000-0006-0000-0000-000001000000}">
      <text>
        <r>
          <rPr>
            <sz val="9"/>
            <color indexed="81"/>
            <rFont val="Tahoma"/>
            <family val="2"/>
          </rPr>
          <t xml:space="preserve">Este campo es diligenciado por la Oficina Asesora de Planeación
La versión de actualización será acorde con los seguimientos y actualizaciones realizadas por los procesos y es diferente a la versión del formato para elaborar los mapas de riesgos
</t>
        </r>
      </text>
    </comment>
    <comment ref="A12" authorId="1" shapeId="0" xr:uid="{00000000-0006-0000-0000-000002000000}">
      <text>
        <r>
          <rPr>
            <sz val="14"/>
            <color indexed="81"/>
            <rFont val="Arial"/>
            <family val="2"/>
          </rPr>
          <t>El consecutivo se utiliza para identificar cada uno de los riesgos, empezando por uno (1)</t>
        </r>
        <r>
          <rPr>
            <sz val="10"/>
            <color indexed="81"/>
            <rFont val="Arial"/>
            <family val="2"/>
          </rPr>
          <t>.</t>
        </r>
        <r>
          <rPr>
            <sz val="9"/>
            <color indexed="81"/>
            <rFont val="Tahoma"/>
            <family val="2"/>
          </rPr>
          <t xml:space="preserve">
</t>
        </r>
      </text>
    </comment>
    <comment ref="B12" authorId="1" shapeId="0" xr:uid="{00000000-0006-0000-0000-000003000000}">
      <text>
        <r>
          <rPr>
            <sz val="14"/>
            <color indexed="81"/>
            <rFont val="Arial"/>
            <family val="2"/>
          </rPr>
          <t xml:space="preserve">Tiene como principal objetivo conocer las fuentes de los riesgos, sus causas y sus consecuencias.
</t>
        </r>
        <r>
          <rPr>
            <sz val="14"/>
            <color indexed="81"/>
            <rFont val="Tahoma"/>
            <family val="2"/>
          </rPr>
          <t xml:space="preserve">
Si al diligenciar la matriz Definición de Riesgos de Corrupción  todas las respuestas son afirmativas, se considera que es un riesgo de corrupción.</t>
        </r>
      </text>
    </comment>
    <comment ref="G12" authorId="1" shapeId="0" xr:uid="{00000000-0006-0000-0000-000004000000}">
      <text>
        <r>
          <rPr>
            <sz val="14"/>
            <color indexed="81"/>
            <rFont val="Arial"/>
            <family val="2"/>
          </rPr>
          <t xml:space="preserve">La valoración del riesgo es el producto de confrontar los resultados de la evaluación del riesgo con los controles identificados, esto se hace con el objetivo de establecer prioridades para su manejo y para la fijación de políticas. Para adelantar esta etapa se hace necesario tener claridad sobre los puntos de control existentes en los diferentes procesos, los cuales permiten obtener información para efectos de tomar decisiones.
</t>
        </r>
        <r>
          <rPr>
            <b/>
            <u/>
            <sz val="14"/>
            <color indexed="81"/>
            <rFont val="Arial"/>
            <family val="2"/>
          </rPr>
          <t>Acciones fundamentales para valorar el riesgo:</t>
        </r>
        <r>
          <rPr>
            <sz val="14"/>
            <color indexed="81"/>
            <rFont val="Arial"/>
            <family val="2"/>
          </rPr>
          <t xml:space="preserve">
- Identificar controles existentes
- Verificar efectividad de los controles
- Establecer prioridades de tratamiento</t>
        </r>
        <r>
          <rPr>
            <sz val="10"/>
            <color indexed="81"/>
            <rFont val="Arial"/>
            <family val="2"/>
          </rPr>
          <t xml:space="preserve">
</t>
        </r>
      </text>
    </comment>
    <comment ref="W12" authorId="1" shapeId="0" xr:uid="{00000000-0006-0000-0000-00000500000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A12" authorId="1" shapeId="0" xr:uid="{00000000-0006-0000-0000-00000600000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E12" authorId="1" shapeId="0" xr:uid="{00000000-0006-0000-0000-00000700000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I12" authorId="1" shapeId="0" xr:uid="{00000000-0006-0000-0000-00000800000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AJ12" authorId="1" shapeId="0" xr:uid="{00000000-0006-0000-0000-00000900000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AK12" authorId="1" shapeId="0" xr:uid="{00000000-0006-0000-0000-00000A00000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B13" authorId="1" shapeId="0" xr:uid="{00000000-0006-0000-0000-00000B000000}">
      <text>
        <r>
          <rPr>
            <sz val="14"/>
            <color indexed="81"/>
            <rFont val="Arial"/>
            <family val="2"/>
          </rPr>
          <t>Determina los factores que afectan positiva o negativamente el cumplimiento de la misión y los objetivos de la entidad.</t>
        </r>
        <r>
          <rPr>
            <b/>
            <sz val="14"/>
            <color indexed="81"/>
            <rFont val="Tahoma"/>
            <family val="2"/>
          </rPr>
          <t xml:space="preserve">   </t>
        </r>
        <r>
          <rPr>
            <b/>
            <sz val="9"/>
            <color indexed="81"/>
            <rFont val="Tahoma"/>
            <family val="2"/>
          </rPr>
          <t xml:space="preserve">  </t>
        </r>
      </text>
    </comment>
    <comment ref="D13" authorId="2" shapeId="0" xr:uid="{00000000-0006-0000-0000-00000C000000}">
      <text>
        <r>
          <rPr>
            <b/>
            <sz val="14"/>
            <color indexed="81"/>
            <rFont val="Arial"/>
            <family val="2"/>
          </rPr>
          <t>CAUSAS :</t>
        </r>
        <r>
          <rPr>
            <sz val="14"/>
            <color indexed="81"/>
            <rFont val="Arial"/>
            <family val="2"/>
          </rPr>
          <t xml:space="preserve"> Son los medios,  circunstancias, situaciones y/o agentes que generan o propician riesgos.  Estas causas deben estar relacionadas con lo identificado en el contexto estratégico (a cada causa se le pueden asociar uno o mas factores internos y externos.
Es esencial que las causas tengan relación directa con el riesgo identificado
</t>
        </r>
        <r>
          <rPr>
            <b/>
            <sz val="14"/>
            <color indexed="81"/>
            <rFont val="Arial"/>
            <family val="2"/>
          </rPr>
          <t>Nota :</t>
        </r>
        <r>
          <rPr>
            <sz val="14"/>
            <color indexed="81"/>
            <rFont val="Arial"/>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relacionados con las causas que no han sido tratadas.</t>
        </r>
        <r>
          <rPr>
            <i/>
            <sz val="11"/>
            <color indexed="81"/>
            <rFont val="Tahoma"/>
            <family val="2"/>
          </rPr>
          <t xml:space="preserve">
</t>
        </r>
        <r>
          <rPr>
            <b/>
            <i/>
            <sz val="11"/>
            <color indexed="81"/>
            <rFont val="Tahoma"/>
            <family val="2"/>
          </rPr>
          <t xml:space="preserve">
</t>
        </r>
      </text>
    </comment>
    <comment ref="E13" authorId="1" shapeId="0" xr:uid="{00000000-0006-0000-0000-00000D000000}">
      <text>
        <r>
          <rPr>
            <sz val="14"/>
            <color indexed="81"/>
            <rFont val="Arial"/>
            <family val="2"/>
          </rPr>
          <t xml:space="preserve"> 
</t>
        </r>
        <r>
          <rPr>
            <b/>
            <sz val="14"/>
            <color indexed="81"/>
            <rFont val="Arial"/>
            <family val="2"/>
          </rPr>
          <t xml:space="preserve">Riesgo de Corrupción: </t>
        </r>
        <r>
          <rPr>
            <sz val="14"/>
            <color indexed="81"/>
            <rFont val="Arial"/>
            <family val="2"/>
          </rPr>
          <t>Posibilidad de que por acción u omisión, se use el poder para desviar la gestión de lo público  hacia un beneficio privado.</t>
        </r>
      </text>
    </comment>
    <comment ref="F13" authorId="1" shapeId="0" xr:uid="{00000000-0006-0000-0000-00000E000000}">
      <text>
        <r>
          <rPr>
            <sz val="14"/>
            <color indexed="81"/>
            <rFont val="Arial"/>
            <family val="2"/>
          </rPr>
          <t xml:space="preserve">Son los efectos generados por la ocurrencia o materialización de un riesgo que afecta los objetivos o un proceso de la entidad. Pueden ser entre otros, una pérdida, un daño, un perjuicio o un detrimento.
</t>
        </r>
      </text>
    </comment>
    <comment ref="G13" authorId="1" shapeId="0" xr:uid="{00000000-0006-0000-0000-00000F000000}">
      <text>
        <r>
          <rPr>
            <sz val="14"/>
            <color indexed="81"/>
            <rFont val="Arial"/>
            <family val="2"/>
          </rPr>
          <t xml:space="preserve">El análisis del riesgo busca establecer la probabilidad de ocurrencia del mismo y sus consecuencias, este último aspecto puede orientar la clasificación del riesgo, con el fin de obtener información para establecer el nivel de riesgo y las acciones que se van a implementar.
El análisis del riesgo tiene como principal objetivo </t>
        </r>
        <r>
          <rPr>
            <b/>
            <sz val="14"/>
            <color indexed="81"/>
            <rFont val="Arial"/>
            <family val="2"/>
          </rPr>
          <t>medir el riesgo inherente.</t>
        </r>
        <r>
          <rPr>
            <sz val="14"/>
            <color indexed="81"/>
            <rFont val="Arial"/>
            <family val="2"/>
          </rPr>
          <t xml:space="preserve">
</t>
        </r>
        <r>
          <rPr>
            <b/>
            <u/>
            <sz val="14"/>
            <color indexed="81"/>
            <rFont val="Arial"/>
            <family val="2"/>
          </rPr>
          <t>Pasos claves en el análisis de riesgos</t>
        </r>
        <r>
          <rPr>
            <sz val="14"/>
            <color indexed="81"/>
            <rFont val="Arial"/>
            <family val="2"/>
          </rPr>
          <t xml:space="preserve">
- Determinar probabilidad
- Determinar consecuencias
- Calificación del riesgo
- Estimar el nivel del riesgo</t>
        </r>
      </text>
    </comment>
    <comment ref="B14" authorId="1" shapeId="0" xr:uid="{00000000-0006-0000-0000-000010000000}">
      <text>
        <r>
          <rPr>
            <sz val="14"/>
            <color indexed="81"/>
            <rFont val="Arial"/>
            <family val="2"/>
          </rPr>
          <t>Relación existente entre la Entidad y el ambiente en el que opera – fortalezas, debilidades, oportunidades y amenazas, en especial la información referente al riesgo de corrupción. (entorno normativo, regulatorio y partes interesadas</t>
        </r>
        <r>
          <rPr>
            <sz val="14"/>
            <color indexed="81"/>
            <rFont val="Tahoma"/>
            <family val="2"/>
          </rPr>
          <t xml:space="preserve">
</t>
        </r>
        <r>
          <rPr>
            <b/>
            <sz val="14"/>
            <color indexed="81"/>
            <rFont val="Tahoma"/>
            <family val="2"/>
          </rPr>
          <t>Ver lista desplegable</t>
        </r>
      </text>
    </comment>
    <comment ref="C14" authorId="1" shapeId="0" xr:uid="{00000000-0006-0000-0000-000011000000}">
      <text>
        <r>
          <rPr>
            <sz val="14"/>
            <color indexed="81"/>
            <rFont val="Arial"/>
            <family val="2"/>
          </rPr>
          <t xml:space="preserve">Se relacionan con la estructura, cultura organizacional, cumplimiento de planes, programas, proyectos, procesos, procedimientos, sistemas de información, modelo de operación, recursos humanos y económicos con que cuenta la entidad.
</t>
        </r>
        <r>
          <rPr>
            <b/>
            <sz val="14"/>
            <color indexed="81"/>
            <rFont val="Arial"/>
            <family val="2"/>
          </rPr>
          <t>Ver lista desplegable</t>
        </r>
      </text>
    </comment>
    <comment ref="G14" authorId="1" shapeId="0" xr:uid="{00000000-0006-0000-0000-000012000000}">
      <text>
        <r>
          <rPr>
            <sz val="14"/>
            <color indexed="81"/>
            <rFont val="Arial"/>
            <family val="2"/>
          </rPr>
          <t>Es el elemento de control que permite establecer la probabilidad de ocurrencia de los riesgos y el impacto de su materialización, calificandolos y evaluandolos a fin de determinar la capacidad de la entidad, para su aceptación y manejo.</t>
        </r>
      </text>
    </comment>
    <comment ref="M14" authorId="1" shapeId="0" xr:uid="{00000000-0006-0000-0000-000013000000}">
      <text>
        <r>
          <rPr>
            <sz val="14"/>
            <color indexed="81"/>
            <rFont val="Tahoma"/>
            <family val="2"/>
          </rPr>
          <t>L</t>
        </r>
        <r>
          <rPr>
            <sz val="14"/>
            <color indexed="81"/>
            <rFont val="Arial"/>
            <family val="2"/>
          </rPr>
          <t>os controles identificados deben mitigar las causas identificadas en cada riesgo.
Dichos controles pueden atacar una o varias causas, dependiendo el tipo de control.</t>
        </r>
        <r>
          <rPr>
            <sz val="9"/>
            <color indexed="81"/>
            <rFont val="Tahoma"/>
            <family val="2"/>
          </rPr>
          <t xml:space="preserve">
</t>
        </r>
      </text>
    </comment>
    <comment ref="N14" authorId="1" shapeId="0" xr:uid="{00000000-0006-0000-0000-000014000000}">
      <text>
        <r>
          <rPr>
            <b/>
            <sz val="14"/>
            <color indexed="81"/>
            <rFont val="Arial"/>
            <family val="2"/>
          </rPr>
          <t>CONTROL PREVENTIVO:</t>
        </r>
        <r>
          <rPr>
            <sz val="14"/>
            <color indexed="81"/>
            <rFont val="Arial"/>
            <family val="2"/>
          </rPr>
          <t xml:space="preserve"> Se orienta a eliminar las causas del riesgo, para prevenir su ocurrencia o materialización.
</t>
        </r>
        <r>
          <rPr>
            <b/>
            <sz val="14"/>
            <color indexed="81"/>
            <rFont val="Arial"/>
            <family val="2"/>
          </rPr>
          <t xml:space="preserve">CONTROL CORRECTIVO: </t>
        </r>
        <r>
          <rPr>
            <sz val="14"/>
            <color indexed="81"/>
            <rFont val="Arial"/>
            <family val="2"/>
          </rPr>
          <t>Aquellos que permiten, después de ser detectado el evento no deseado, el restablecimiento de la actividad.</t>
        </r>
        <r>
          <rPr>
            <sz val="9"/>
            <color indexed="81"/>
            <rFont val="Tahoma"/>
            <family val="2"/>
          </rPr>
          <t xml:space="preserve">
</t>
        </r>
      </text>
    </comment>
    <comment ref="O14" authorId="1" shapeId="0" xr:uid="{00000000-0006-0000-0000-000015000000}">
      <text>
        <r>
          <rPr>
            <sz val="14"/>
            <color indexed="81"/>
            <rFont val="Arial"/>
            <family val="2"/>
          </rPr>
          <t xml:space="preserve">Para determinar el riesgo residual, se comparan los resultados obtenidos del riesgo inherente con los controles establecidos, para determinar la zona del riesgo final. </t>
        </r>
        <r>
          <rPr>
            <sz val="10"/>
            <color indexed="81"/>
            <rFont val="Arial"/>
            <family val="2"/>
          </rPr>
          <t xml:space="preserve">
</t>
        </r>
        <r>
          <rPr>
            <b/>
            <sz val="9"/>
            <color indexed="81"/>
            <rFont val="Tahoma"/>
            <family val="2"/>
          </rPr>
          <t xml:space="preserve">
</t>
        </r>
      </text>
    </comment>
    <comment ref="R14" authorId="1" shapeId="0" xr:uid="{00000000-0006-0000-0000-000016000000}">
      <text>
        <r>
          <rPr>
            <sz val="14"/>
            <color indexed="81"/>
            <rFont val="Arial"/>
            <family val="2"/>
          </rPr>
          <t xml:space="preserve">Teniendo en cuenta los controles determinados, relacione las acciones asociadas a cada uno de ellos para ser ejecutadas, que permitan mitigar el riesgo residual.  </t>
        </r>
        <r>
          <rPr>
            <sz val="10"/>
            <color indexed="81"/>
            <rFont val="Arial"/>
            <family val="2"/>
          </rPr>
          <t xml:space="preserve">
</t>
        </r>
      </text>
    </comment>
    <comment ref="X14" authorId="0" shapeId="0" xr:uid="{00000000-0006-0000-0000-000017000000}">
      <text>
        <r>
          <rPr>
            <sz val="14"/>
            <color indexed="81"/>
            <rFont val="Arial"/>
            <family val="2"/>
          </rPr>
          <t>Relacionar los avances en la ejecución de las acciones pmanteadas lo cual permite determinar la necesidad de modificar,</t>
        </r>
        <r>
          <rPr>
            <sz val="9"/>
            <color indexed="81"/>
            <rFont val="Tahoma"/>
            <family val="2"/>
          </rPr>
          <t xml:space="preserve"> </t>
        </r>
        <r>
          <rPr>
            <sz val="14"/>
            <color indexed="81"/>
            <rFont val="Arial"/>
            <family val="2"/>
          </rPr>
          <t>actualizar o mantener en las mismas condiciones los factores de riesgo, así como la identificación, analisis y valoración.</t>
        </r>
        <r>
          <rPr>
            <sz val="9"/>
            <color indexed="81"/>
            <rFont val="Tahoma"/>
            <family val="2"/>
          </rPr>
          <t xml:space="preserve">
</t>
        </r>
      </text>
    </comment>
    <comment ref="G15" authorId="1" shapeId="0" xr:uid="{00000000-0006-0000-0000-000018000000}">
      <text>
        <r>
          <rPr>
            <sz val="14"/>
            <color indexed="81"/>
            <rFont val="Arial"/>
            <family val="2"/>
          </rPr>
          <t>Es la ocurrencia de un evento de riesgo. Se mide  según la frecuencia (número de veces en que se ha presentado el riesgo en un periodo determinado) o por la factibilidad, inciden: (factores internos o externos que pueden determinar que el riesgo se presente)</t>
        </r>
        <r>
          <rPr>
            <sz val="14"/>
            <color indexed="81"/>
            <rFont val="Tahoma"/>
            <family val="2"/>
          </rPr>
          <t>.</t>
        </r>
        <r>
          <rPr>
            <sz val="9"/>
            <color indexed="81"/>
            <rFont val="Tahoma"/>
            <family val="2"/>
          </rPr>
          <t xml:space="preserve">
</t>
        </r>
      </text>
    </comment>
    <comment ref="H15" authorId="1" shapeId="0" xr:uid="{00000000-0006-0000-0000-000019000000}">
      <text>
        <r>
          <rPr>
            <sz val="14"/>
            <color indexed="81"/>
            <rFont val="Arial"/>
            <family val="2"/>
          </rPr>
          <t xml:space="preserve">Son las consecuencias o efectos que puede generar la materialización del riesgo de corrupción en la Entidad. De todos modos, la materialización de un riesgo de corrupción para la entidad, es un impacto único.
</t>
        </r>
        <r>
          <rPr>
            <u/>
            <sz val="14"/>
            <color indexed="81"/>
            <rFont val="Arial"/>
            <family val="2"/>
          </rPr>
          <t>No aplica la descripción de riesgos insignificantes o menores.</t>
        </r>
        <r>
          <rPr>
            <sz val="9"/>
            <color indexed="81"/>
            <rFont val="Tahoma"/>
            <family val="2"/>
          </rPr>
          <t xml:space="preserve">
</t>
        </r>
      </text>
    </comment>
    <comment ref="O15" authorId="1" shapeId="0" xr:uid="{00000000-0006-0000-0000-00001A000000}">
      <text>
        <r>
          <rPr>
            <sz val="10"/>
            <color indexed="81"/>
            <rFont val="Arial"/>
            <family val="2"/>
          </rPr>
          <t xml:space="preserve">SI EL CONTROL AFECTA LA PROBABILIDAD SE DESPLAZA HACIA ABAJO EN LA MATRIZ DE CALIFICACIÓN
</t>
        </r>
      </text>
    </comment>
    <comment ref="P15" authorId="1" shapeId="0" xr:uid="{00000000-0006-0000-0000-00001B000000}">
      <text>
        <r>
          <rPr>
            <sz val="10"/>
            <color indexed="81"/>
            <rFont val="Arial"/>
            <family val="2"/>
          </rPr>
          <t>SI EL CONTROL AFECTA EL IMPACTO SE  DESPLAZA HACIA LA IZQUIERDA EN LA MATRIZ DE CALIFICACIÓN</t>
        </r>
        <r>
          <rPr>
            <b/>
            <sz val="9"/>
            <color indexed="81"/>
            <rFont val="Tahoma"/>
            <family val="2"/>
          </rPr>
          <t xml:space="preserve">
</t>
        </r>
        <r>
          <rPr>
            <sz val="9"/>
            <color indexed="81"/>
            <rFont val="Tahoma"/>
            <family val="2"/>
          </rPr>
          <t xml:space="preserve">
</t>
        </r>
      </text>
    </comment>
    <comment ref="R15" authorId="1" shapeId="0" xr:uid="{00000000-0006-0000-0000-00001C000000}">
      <text>
        <r>
          <rPr>
            <sz val="14"/>
            <color indexed="81"/>
            <rFont val="Arial"/>
            <family val="2"/>
          </rPr>
          <t>Especifique el tiempo en que va ha desarrollar las actividades</t>
        </r>
        <r>
          <rPr>
            <sz val="10"/>
            <color indexed="81"/>
            <rFont val="Arial"/>
            <family val="2"/>
          </rPr>
          <t>.</t>
        </r>
        <r>
          <rPr>
            <sz val="9"/>
            <color indexed="81"/>
            <rFont val="Tahoma"/>
            <family val="2"/>
          </rPr>
          <t xml:space="preserve">
</t>
        </r>
      </text>
    </comment>
    <comment ref="S15" authorId="1" shapeId="0" xr:uid="{00000000-0006-0000-0000-00001D000000}">
      <text>
        <r>
          <rPr>
            <sz val="14"/>
            <color indexed="81"/>
            <rFont val="Arial"/>
            <family val="2"/>
          </rPr>
          <t>Relacione las acciones a ejecutar por cada control establecido</t>
        </r>
        <r>
          <rPr>
            <sz val="14"/>
            <color indexed="81"/>
            <rFont val="Tahoma"/>
            <family val="2"/>
          </rPr>
          <t xml:space="preserve">.
</t>
        </r>
        <r>
          <rPr>
            <sz val="14"/>
            <color indexed="81"/>
            <rFont val="Arial"/>
            <family val="2"/>
          </rPr>
          <t xml:space="preserve">Durante la aplicación de estas acciones, cada responsable de proceso debe mantener la trazabilidad de las actividades realizadas, con el fin de garantizar de forma efectiva que estos riesgos no se materialicen
</t>
        </r>
      </text>
    </comment>
    <comment ref="T15" authorId="1" shapeId="0" xr:uid="{00000000-0006-0000-0000-00001E000000}">
      <text>
        <r>
          <rPr>
            <sz val="14"/>
            <color indexed="81"/>
            <rFont val="Arial"/>
            <family val="2"/>
          </rPr>
          <t>Determine el registro que soporta y evidencia la ejecución de las acciones, como actas, documentos, memorias.</t>
        </r>
        <r>
          <rPr>
            <sz val="9"/>
            <color indexed="81"/>
            <rFont val="Tahoma"/>
            <family val="2"/>
          </rPr>
          <t xml:space="preserve">
</t>
        </r>
      </text>
    </comment>
    <comment ref="U15" authorId="1" shapeId="0" xr:uid="{00000000-0006-0000-0000-00001F000000}">
      <text>
        <r>
          <rPr>
            <sz val="14"/>
            <color indexed="81"/>
            <rFont val="Arial"/>
            <family val="2"/>
          </rPr>
          <t>Indique quien es el resposable de adelantar la/s acción/nes programadas. (Profesional Especializado, Universitario, Técnico….</t>
        </r>
      </text>
    </comment>
    <comment ref="V15" authorId="1" shapeId="0" xr:uid="{00000000-0006-0000-0000-000020000000}">
      <text>
        <r>
          <rPr>
            <sz val="14"/>
            <color indexed="81"/>
            <rFont val="Arial"/>
            <family val="2"/>
          </rPr>
          <t>Establezca un indicador que permita medir la efectividad de la ejecución de las acciones planteadas, frente a la administración del riesgo.</t>
        </r>
      </text>
    </comment>
  </commentList>
</comments>
</file>

<file path=xl/sharedStrings.xml><?xml version="1.0" encoding="utf-8"?>
<sst xmlns="http://schemas.openxmlformats.org/spreadsheetml/2006/main" count="454" uniqueCount="263">
  <si>
    <t>RIESGO</t>
  </si>
  <si>
    <t>PROBABILIDAD</t>
  </si>
  <si>
    <t>IMPACTO</t>
  </si>
  <si>
    <t>ZONA DE RIESGO</t>
  </si>
  <si>
    <t>CONSECUTIVO</t>
  </si>
  <si>
    <t>MODERADO</t>
  </si>
  <si>
    <t>VALOR</t>
  </si>
  <si>
    <t>OPCIONES DE MANEJO</t>
  </si>
  <si>
    <t>BAJA</t>
  </si>
  <si>
    <t>* Asumir el riesgo</t>
  </si>
  <si>
    <t>IMPROBABLE (2)</t>
  </si>
  <si>
    <t>PROBABLE (4)</t>
  </si>
  <si>
    <t>SI</t>
  </si>
  <si>
    <t>ZONA DE RIESGO BAJA</t>
  </si>
  <si>
    <t>ZONA DE RIESGO MODERADA</t>
  </si>
  <si>
    <t>ZONA DE RIESGO ALTA</t>
  </si>
  <si>
    <t>ZONA DE RIESGO EXTREMA</t>
  </si>
  <si>
    <t>NIVEL</t>
  </si>
  <si>
    <t>DESCRIPTOR</t>
  </si>
  <si>
    <t>DESCRIPCIÓN</t>
  </si>
  <si>
    <t>FRECUENCIA</t>
  </si>
  <si>
    <t>IMPROBABLE</t>
  </si>
  <si>
    <t>POSIBLE</t>
  </si>
  <si>
    <t>PROBABLE</t>
  </si>
  <si>
    <t>CASI SEGURO</t>
  </si>
  <si>
    <t>MAYOR</t>
  </si>
  <si>
    <t>CATASTRÓFICO</t>
  </si>
  <si>
    <t>POSIBLE (3)</t>
  </si>
  <si>
    <t>CASI SEGURO (5)</t>
  </si>
  <si>
    <t>ACCIONES</t>
  </si>
  <si>
    <t>NO</t>
  </si>
  <si>
    <t>CAUSAS</t>
  </si>
  <si>
    <t>DESCRIPCIÓN  (FACTIBILIDAD)</t>
  </si>
  <si>
    <t>MODERADA</t>
  </si>
  <si>
    <t>ALTA</t>
  </si>
  <si>
    <t>EXTREMA</t>
  </si>
  <si>
    <t>OPCIONES DE MANEJO DEL RIESGO</t>
  </si>
  <si>
    <t xml:space="preserve">ZONA DE RIESGO </t>
  </si>
  <si>
    <t>Puede que el riesgo no se haya presentado, o  que ocurra solo en circunstancias excepcionales.</t>
  </si>
  <si>
    <t xml:space="preserve">TABLA DE PROBABILIDAD </t>
  </si>
  <si>
    <t>* Asumir el riesgo
* Reducir el riesgo</t>
  </si>
  <si>
    <t>* Reducir el riesgo
* Evitar el riesgo
* Compartir o transferir el riesgo</t>
  </si>
  <si>
    <t xml:space="preserve"> </t>
  </si>
  <si>
    <t xml:space="preserve">                                                       TABLA DE IMPACTO</t>
  </si>
  <si>
    <t>RESULTADO DE LA CALIFICACIÓN DEL RIESGO DE CORRUPCIÓN</t>
  </si>
  <si>
    <t>RARA VEZ (1)</t>
  </si>
  <si>
    <t>PUNTAJE</t>
  </si>
  <si>
    <t>ZONAS DE RIESGO DE CORRUPCIÓN</t>
  </si>
  <si>
    <t>CATASTROFICO</t>
  </si>
  <si>
    <r>
      <rPr>
        <b/>
        <sz val="16"/>
        <rFont val="Arial Narrow"/>
        <family val="2"/>
      </rPr>
      <t>25</t>
    </r>
    <r>
      <rPr>
        <b/>
        <sz val="10"/>
        <rFont val="Arial Narrow"/>
        <family val="2"/>
      </rPr>
      <t xml:space="preserve">
MODERADA</t>
    </r>
  </si>
  <si>
    <r>
      <rPr>
        <b/>
        <sz val="16"/>
        <rFont val="Arial Narrow"/>
        <family val="2"/>
      </rPr>
      <t>20</t>
    </r>
    <r>
      <rPr>
        <b/>
        <sz val="10"/>
        <rFont val="Arial Narrow"/>
        <family val="2"/>
      </rPr>
      <t xml:space="preserve">
MODERADA</t>
    </r>
  </si>
  <si>
    <r>
      <rPr>
        <b/>
        <sz val="16"/>
        <rFont val="Arial Narrow"/>
        <family val="2"/>
      </rPr>
      <t>15</t>
    </r>
    <r>
      <rPr>
        <b/>
        <sz val="10"/>
        <rFont val="Arial Narrow"/>
        <family val="2"/>
      </rPr>
      <t xml:space="preserve">
MODERADA</t>
    </r>
  </si>
  <si>
    <r>
      <rPr>
        <b/>
        <sz val="16"/>
        <color indexed="8"/>
        <rFont val="Arial Narrow"/>
        <family val="2"/>
      </rPr>
      <t>10</t>
    </r>
    <r>
      <rPr>
        <b/>
        <sz val="18"/>
        <color indexed="8"/>
        <rFont val="Arial Narrow"/>
        <family val="2"/>
      </rPr>
      <t xml:space="preserve">
</t>
    </r>
    <r>
      <rPr>
        <b/>
        <sz val="10"/>
        <color indexed="8"/>
        <rFont val="Arial Narrow"/>
        <family val="2"/>
      </rPr>
      <t>BAJA</t>
    </r>
  </si>
  <si>
    <r>
      <t xml:space="preserve">5
</t>
    </r>
    <r>
      <rPr>
        <b/>
        <sz val="10"/>
        <color indexed="8"/>
        <rFont val="Arial Narrow"/>
        <family val="2"/>
      </rPr>
      <t>BAJA</t>
    </r>
  </si>
  <si>
    <r>
      <rPr>
        <b/>
        <sz val="16"/>
        <rFont val="Arial Narrow"/>
        <family val="2"/>
      </rPr>
      <t>40</t>
    </r>
    <r>
      <rPr>
        <b/>
        <sz val="10"/>
        <rFont val="Arial Narrow"/>
        <family val="2"/>
      </rPr>
      <t xml:space="preserve">
ALTA</t>
    </r>
  </si>
  <si>
    <r>
      <rPr>
        <b/>
        <sz val="16"/>
        <rFont val="Arial Narrow"/>
        <family val="2"/>
      </rPr>
      <t>30</t>
    </r>
    <r>
      <rPr>
        <b/>
        <sz val="10"/>
        <rFont val="Arial Narrow"/>
        <family val="2"/>
      </rPr>
      <t xml:space="preserve">
ALTA</t>
    </r>
  </si>
  <si>
    <r>
      <rPr>
        <b/>
        <sz val="16"/>
        <rFont val="Arial Narrow"/>
        <family val="2"/>
      </rPr>
      <t>50</t>
    </r>
    <r>
      <rPr>
        <b/>
        <sz val="10"/>
        <rFont val="Arial Narrow"/>
        <family val="2"/>
      </rPr>
      <t xml:space="preserve">
ALTA</t>
    </r>
  </si>
  <si>
    <r>
      <rPr>
        <b/>
        <sz val="16"/>
        <rFont val="Arial Narrow"/>
        <family val="2"/>
      </rPr>
      <t>60</t>
    </r>
    <r>
      <rPr>
        <b/>
        <sz val="10"/>
        <rFont val="Arial Narrow"/>
        <family val="2"/>
      </rPr>
      <t xml:space="preserve">
EXTREMA</t>
    </r>
  </si>
  <si>
    <r>
      <rPr>
        <b/>
        <sz val="16"/>
        <rFont val="Arial Narrow"/>
        <family val="2"/>
      </rPr>
      <t>80</t>
    </r>
    <r>
      <rPr>
        <b/>
        <sz val="10"/>
        <rFont val="Arial Narrow"/>
        <family val="2"/>
      </rPr>
      <t xml:space="preserve">
EXTREMA</t>
    </r>
  </si>
  <si>
    <r>
      <rPr>
        <b/>
        <sz val="16"/>
        <rFont val="Arial Narrow"/>
        <family val="2"/>
      </rPr>
      <t>100</t>
    </r>
    <r>
      <rPr>
        <b/>
        <sz val="10"/>
        <rFont val="Arial Narrow"/>
        <family val="2"/>
      </rPr>
      <t xml:space="preserve">
EXTREMA</t>
    </r>
  </si>
  <si>
    <t>MATRIZ DE CALIFICACIÓN RIESGOS DE CORRUPCIÓN</t>
  </si>
  <si>
    <t>IDENTIFICACIÓN DEL RIESGO</t>
  </si>
  <si>
    <t>CONSECUENCIA</t>
  </si>
  <si>
    <t xml:space="preserve">VALORACIÓN DEL RIESGO DE CORRUPCIÓN </t>
  </si>
  <si>
    <t xml:space="preserve"> CONTROLES</t>
  </si>
  <si>
    <t>RIESGO RESIDUAL</t>
  </si>
  <si>
    <t>RIESGO INHERENTE</t>
  </si>
  <si>
    <t>ACCIONES ASOCIADAS AL CONTROL</t>
  </si>
  <si>
    <t>REGISTRO</t>
  </si>
  <si>
    <t>FECHA</t>
  </si>
  <si>
    <t>RESPONSABLE</t>
  </si>
  <si>
    <t>INDICADOR</t>
  </si>
  <si>
    <t>RARA VEZ</t>
  </si>
  <si>
    <t>El riesgo puede ocurrir en algún momento, es poco común o frecuente</t>
  </si>
  <si>
    <t>El evento no se ha presentado en los últimos 5 años</t>
  </si>
  <si>
    <t>Es posible que suceda.</t>
  </si>
  <si>
    <t>El eventose presentó una vez en los últimos 5 años.</t>
  </si>
  <si>
    <t>El evento se presentó una vez en los últimos 2 años.</t>
  </si>
  <si>
    <t>Es viable que el evento ocurra en la mayoria de los casos.</t>
  </si>
  <si>
    <t>El evento se presentó una vez en el último año.</t>
  </si>
  <si>
    <t>Se espera que el evento ocurra en la mayoria de las circunstancias.</t>
  </si>
  <si>
    <t>El evento se presentó más de una vez al año.</t>
  </si>
  <si>
    <r>
      <t xml:space="preserve">Afectación parcial al proceso y a la dependencia. Genera </t>
    </r>
    <r>
      <rPr>
        <b/>
        <sz val="11"/>
        <color indexed="8"/>
        <rFont val="Calibri"/>
        <family val="2"/>
      </rPr>
      <t>MEDIANAS</t>
    </r>
    <r>
      <rPr>
        <sz val="11"/>
        <color theme="1"/>
        <rFont val="Calibri"/>
        <family val="2"/>
        <scheme val="minor"/>
      </rPr>
      <t xml:space="preserve"> consecuencias para la entidad.</t>
    </r>
  </si>
  <si>
    <r>
      <t xml:space="preserve">Consecuencias desastrosas sobre el sector. Genera consecuencias </t>
    </r>
    <r>
      <rPr>
        <b/>
        <sz val="11"/>
        <color indexed="8"/>
        <rFont val="Calibri"/>
        <family val="2"/>
      </rPr>
      <t>DESASTROSAS</t>
    </r>
    <r>
      <rPr>
        <sz val="11"/>
        <color theme="1"/>
        <rFont val="Calibri"/>
        <family val="2"/>
        <scheme val="minor"/>
      </rPr>
      <t xml:space="preserve"> para la Entidad.</t>
    </r>
  </si>
  <si>
    <r>
      <t xml:space="preserve">Impacto negativo de la Entidad. Genera </t>
    </r>
    <r>
      <rPr>
        <b/>
        <sz val="11"/>
        <color indexed="8"/>
        <rFont val="Calibri"/>
        <family val="2"/>
      </rPr>
      <t>ALTAS</t>
    </r>
    <r>
      <rPr>
        <sz val="11"/>
        <color theme="1"/>
        <rFont val="Calibri"/>
        <family val="2"/>
        <scheme val="minor"/>
      </rPr>
      <t xml:space="preserve"> consecuencias para la Entidad.</t>
    </r>
  </si>
  <si>
    <t>TRATAMIENTO</t>
  </si>
  <si>
    <t>NOTA</t>
  </si>
  <si>
    <t>DE 5 A 10 PUNTOS</t>
  </si>
  <si>
    <t>RARA VEZ O IMPROBABLE</t>
  </si>
  <si>
    <t>MODERADO Y MAYOR</t>
  </si>
  <si>
    <t>DE 15 A 25 PUNTOS</t>
  </si>
  <si>
    <t>RARA VEZ, IMPROBABLE, POSIBLE, PROBABLE Y CASI SEGURO</t>
  </si>
  <si>
    <t>MODERADO, MAYOR Y CATASTROFICO</t>
  </si>
  <si>
    <t>Deben tomarse las medidas necesarias para llevar los riesgos a la zona de riesgo bajo o eliminarlo.</t>
  </si>
  <si>
    <t>En todo caso se requiere que la Entidad propenda por eliminar el riesgode corrupción  o por lo menos llevarlo a la zona de riesgo baja.</t>
  </si>
  <si>
    <t>DE 30 A 50 PUNTOS</t>
  </si>
  <si>
    <t>IMPROBABLE, POSIBLE, PROBABLE Y CASI SEGURO</t>
  </si>
  <si>
    <t>MAYOR Y CATASTROFICO</t>
  </si>
  <si>
    <t>Deben tomarse las medidas necesarias para llevar los riesgos a la zona de riesgo moderada, baja o eliminarlo.</t>
  </si>
  <si>
    <t>DE 60 A 100 PUNTOS</t>
  </si>
  <si>
    <t>POSIBLE, PROBABLE Y CASI SEGURO</t>
  </si>
  <si>
    <t>FORMATO PARA DETERMINAR EL IMPACTO</t>
  </si>
  <si>
    <t>Nº</t>
  </si>
  <si>
    <t>RESPUESTA</t>
  </si>
  <si>
    <t>PREVENTIVO</t>
  </si>
  <si>
    <t>CORRECTIVO</t>
  </si>
  <si>
    <t xml:space="preserve">ALTA </t>
  </si>
  <si>
    <t>¿Afectar al grupo de funcionarios del proceso?</t>
  </si>
  <si>
    <t xml:space="preserve">¿Afectar el cumplimiento de metas y objetivos de la dependencia? </t>
  </si>
  <si>
    <t xml:space="preserve">¿Afectar el cumplimiento de la misión de la Entidad? </t>
  </si>
  <si>
    <t>DETECTIVO</t>
  </si>
  <si>
    <t>MODERADO (5)</t>
  </si>
  <si>
    <t>MAYOR (10)</t>
  </si>
  <si>
    <t>CATASTRÓFICO (20)</t>
  </si>
  <si>
    <t xml:space="preserve">EXTREMA </t>
  </si>
  <si>
    <t xml:space="preserve">¿Afectar el cumplimiento de la misión del sector al que pertenece la Entidad? </t>
  </si>
  <si>
    <t>¿Generar perdida de confianza de la Entidad, afectando su reputación?</t>
  </si>
  <si>
    <t>¿Generar pérdida de recursos económicos?</t>
  </si>
  <si>
    <t>¿Afectar la generación de los productos o la prestación de servicio?</t>
  </si>
  <si>
    <t>¿generar perdida de información de la Entidad?</t>
  </si>
  <si>
    <t>¿Generar intervención de los organos de control, fiscalía, u otro ente?</t>
  </si>
  <si>
    <t>¿Dar lugar a procesos sancionatorios?</t>
  </si>
  <si>
    <t>¿Dar lugar a procesos disciplinarios?</t>
  </si>
  <si>
    <t>¿Dar lugar a procesos fiscales?</t>
  </si>
  <si>
    <t>¿Generar pérdida de credibilidad del sector?</t>
  </si>
  <si>
    <t>¿Generar pérdida de credibilidad de la Entidad?</t>
  </si>
  <si>
    <t>¿Ocacionar lesiones físicas o pérdida de vidas humanas?</t>
  </si>
  <si>
    <t>¿Afectar la imagen regional?</t>
  </si>
  <si>
    <t>¿Afectar la imagen nacional?</t>
  </si>
  <si>
    <t>NOTA:</t>
  </si>
  <si>
    <r>
      <t xml:space="preserve">RESPONDER AFIRMATIVAMENTE ENTRE 1 Y 5 PREGUNTAS GENERA UN IMPACTO </t>
    </r>
    <r>
      <rPr>
        <b/>
        <u/>
        <sz val="10"/>
        <color indexed="8"/>
        <rFont val="Arial"/>
        <family val="2"/>
      </rPr>
      <t>MODERADO</t>
    </r>
  </si>
  <si>
    <r>
      <t xml:space="preserve">RESPONDER AFIRMATIVAMENTE ENTRE 6 Y 11 PREGUNTAS GENERA UN IMPACTO </t>
    </r>
    <r>
      <rPr>
        <b/>
        <u/>
        <sz val="10"/>
        <color indexed="8"/>
        <rFont val="Arial"/>
        <family val="2"/>
      </rPr>
      <t>MAYOR</t>
    </r>
  </si>
  <si>
    <r>
      <t xml:space="preserve">Los riesgos de corrupción de la zona extrema requieren de un </t>
    </r>
    <r>
      <rPr>
        <b/>
        <u/>
        <sz val="10"/>
        <rFont val="Arial"/>
        <family val="2"/>
      </rPr>
      <t>tratamiento prioritario</t>
    </r>
    <r>
      <rPr>
        <sz val="10"/>
        <rFont val="Arial"/>
        <family val="2"/>
      </rPr>
      <t xml:space="preserve">. Se deben implementar los controles orientados a reducir la posibilidad de ocurrencia del riesgo o disminuir el impacto de sus efectos y tomar las medidas de protección. </t>
    </r>
  </si>
  <si>
    <t>CONTROLES DE RIESGOS DE CORRUPCIÓN</t>
  </si>
  <si>
    <t>Naturaleza del control</t>
  </si>
  <si>
    <t>Criterios para la evaluación</t>
  </si>
  <si>
    <t>Preventivo</t>
  </si>
  <si>
    <t>Correctivo</t>
  </si>
  <si>
    <r>
      <rPr>
        <b/>
        <u/>
        <sz val="11"/>
        <color indexed="8"/>
        <rFont val="Arial"/>
        <family val="2"/>
      </rPr>
      <t>CONTROLES MANUALES</t>
    </r>
    <r>
      <rPr>
        <sz val="11"/>
        <color indexed="8"/>
        <rFont val="Arial"/>
        <family val="2"/>
      </rPr>
      <t>: Políticas de operación aplicables, autorizaciones a través de firmas o confirmaciones vía correo electrónico, archivos físicos  consecutivos, listas de chequeos, controles de seguridad con personal especializado entre otros.</t>
    </r>
  </si>
  <si>
    <r>
      <rPr>
        <b/>
        <u/>
        <sz val="11"/>
        <color indexed="8"/>
        <rFont val="Arial"/>
        <family val="2"/>
      </rPr>
      <t>CONTROLES AUTOMÁTICOS</t>
    </r>
    <r>
      <rPr>
        <sz val="11"/>
        <color indexed="8"/>
        <rFont val="Arial"/>
        <family val="2"/>
      </rPr>
      <t>: Utilizan herramientas tecnológicas como sistemas de información o sofware, diseñados para prevenir, detectar o corregir errores o deficiencias, sin quen tenga que intervenir una persona en el proceso.</t>
    </r>
  </si>
  <si>
    <t>CALIFICACIÓN DE LOS CONTROLES</t>
  </si>
  <si>
    <t>DE 0 A 50</t>
  </si>
  <si>
    <t>DE 51 A 75</t>
  </si>
  <si>
    <t>DE 76 A 100</t>
  </si>
  <si>
    <r>
      <t xml:space="preserve">DE LA CALIFICACIÓN OBTENIDA SE REALIZA UN DESPLAZAMIENTO EN LA MATRIZ, ASÍ: </t>
    </r>
    <r>
      <rPr>
        <b/>
        <u/>
        <sz val="11"/>
        <color indexed="8"/>
        <rFont val="Arial"/>
        <family val="2"/>
      </rPr>
      <t>SI EL CONTROL AFECTA LA PROBABILIDAD SE REALIZA UN DESPLAZAMIENTO HACIA ABAJO . SÍ AFECTA EL IMPACTO SE REALIZA UN DESPLAZAMIENTO  HACIA LA IZQUIERDA.</t>
    </r>
  </si>
  <si>
    <t>PUNTAJE A DESPLAZAR</t>
  </si>
  <si>
    <t>SISTEMA INTEGRADO DE GESTIÓN</t>
  </si>
  <si>
    <t>ANÁLISIS DEL RIESGO</t>
  </si>
  <si>
    <r>
      <t xml:space="preserve">Los riesgos de corrupción se encuentran en un nivel que puede </t>
    </r>
    <r>
      <rPr>
        <b/>
        <u/>
        <sz val="10"/>
        <rFont val="Arial"/>
        <family val="2"/>
      </rPr>
      <t>eliminarse o reducirce</t>
    </r>
    <r>
      <rPr>
        <sz val="10"/>
        <rFont val="Arial"/>
        <family val="2"/>
      </rPr>
      <t xml:space="preserve"> fácilmente con los controlesestablecidos en la Entidad.</t>
    </r>
  </si>
  <si>
    <r>
      <t xml:space="preserve">RESPONDER AFIRMATIVAMENTE ENTRE 12 Y 18 PREGUNTAS GENERA UN IMPACTO </t>
    </r>
    <r>
      <rPr>
        <b/>
        <u/>
        <sz val="10"/>
        <color indexed="8"/>
        <rFont val="Arial"/>
        <family val="2"/>
      </rPr>
      <t>CATASTRÓFICO</t>
    </r>
  </si>
  <si>
    <t>Descripción del Control</t>
  </si>
  <si>
    <t>INTERNO</t>
  </si>
  <si>
    <t>PROGRAMAS/PROYECTOS</t>
  </si>
  <si>
    <t>PROCESOS/PROCEDIMIENTOS</t>
  </si>
  <si>
    <t xml:space="preserve">SISTEMAS DE INFORMACIÓN </t>
  </si>
  <si>
    <t>MODELO DE OPERACIÓN</t>
  </si>
  <si>
    <t>RECURSOS HUMANOS Y ECONOMICOS</t>
  </si>
  <si>
    <t>ECONOMICOS</t>
  </si>
  <si>
    <t>SOCIALES</t>
  </si>
  <si>
    <t>CULTURALES</t>
  </si>
  <si>
    <t>POLITICOS</t>
  </si>
  <si>
    <t>LEGALES</t>
  </si>
  <si>
    <t>AMBIENTALES O TECNOLÓGICOS</t>
  </si>
  <si>
    <t>EXTERNO</t>
  </si>
  <si>
    <t xml:space="preserve">CONTEXTO ESTRATEGICO </t>
  </si>
  <si>
    <t>FECHA DE EJECUCIÓN</t>
  </si>
  <si>
    <t>ACCIONES ADELANTADAS</t>
  </si>
  <si>
    <t>RESULTADO DEL INDICADOR</t>
  </si>
  <si>
    <t>PE01 DIRECCIONAMIENTO ESTRATEGICO</t>
  </si>
  <si>
    <t>PE02 COMUNICACIONES</t>
  </si>
  <si>
    <t>PE03 GESTIÓN DE LA INFORMACIÓN</t>
  </si>
  <si>
    <t>PM01 GESTIÓN DEL TRANSPORTE E INFRAESTRUCTURA</t>
  </si>
  <si>
    <t>PM02 SEGURIDAD VIAL</t>
  </si>
  <si>
    <t>PM03 REGULACIÓN Y CONTROL</t>
  </si>
  <si>
    <t>PM04 GESTIÓN DEL TRANSITO</t>
  </si>
  <si>
    <t>PM05 SERVICIO AL CIUDADANO</t>
  </si>
  <si>
    <t>PA01 GESTIÓN ADMINISTRATIVA</t>
  </si>
  <si>
    <t>PA02 GESTIÓN DEL TALENTO HUMANO</t>
  </si>
  <si>
    <t>PA03 GESTIÓN FINANCIERA</t>
  </si>
  <si>
    <t>PA04 GESTIÓN TECNOLOGICA</t>
  </si>
  <si>
    <t>PA05 GESTIÓN LEGAL Y CONTRACTUAL</t>
  </si>
  <si>
    <t>PV01 CONTROL Y EVALUACIÓN A LA GESTIÓN</t>
  </si>
  <si>
    <t>PV02 CONTROL DISCIPLINARIO</t>
  </si>
  <si>
    <r>
      <t xml:space="preserve">EVALUACIÓN </t>
    </r>
    <r>
      <rPr>
        <b/>
        <sz val="9"/>
        <rFont val="Arial"/>
        <family val="2"/>
      </rPr>
      <t>DEL RIESGO</t>
    </r>
  </si>
  <si>
    <t>SEGUIMIENTO OFICINA DE CONTROL INTERNO (ABRIL)</t>
  </si>
  <si>
    <t>MATRIZ DEFINICIÓN DEL RIESGO DE CORRUPCIÓN</t>
  </si>
  <si>
    <t>Descripción del riesgo</t>
  </si>
  <si>
    <t>Acción u Omisión</t>
  </si>
  <si>
    <t>Uso del poder</t>
  </si>
  <si>
    <t>Desviar la gestión de lo público</t>
  </si>
  <si>
    <t>Beneficio particular</t>
  </si>
  <si>
    <t>Riesgo 1</t>
  </si>
  <si>
    <t>Riesgo 2…</t>
  </si>
  <si>
    <t>Riesgo n</t>
  </si>
  <si>
    <t xml:space="preserve">Si en la descripción del riesgo, las casillas son contestadas todas afirmativamente, se trata de un riesgo de corrupción.
 </t>
  </si>
  <si>
    <t>RIESGO 1</t>
  </si>
  <si>
    <t>RIESGO 2</t>
  </si>
  <si>
    <t>RIESGO 3…</t>
  </si>
  <si>
    <t>RIESGO n</t>
  </si>
  <si>
    <r>
      <rPr>
        <b/>
        <sz val="11"/>
        <color indexed="8"/>
        <rFont val="Arial"/>
        <family val="2"/>
      </rPr>
      <t>PREGUNTA:</t>
    </r>
    <r>
      <rPr>
        <sz val="11"/>
        <color indexed="8"/>
        <rFont val="Arial"/>
        <family val="2"/>
      </rPr>
      <t xml:space="preserve"> </t>
    </r>
    <r>
      <rPr>
        <u/>
        <sz val="11"/>
        <color indexed="8"/>
        <rFont val="Arial"/>
        <family val="2"/>
      </rPr>
      <t>Si el riesgo de corrupción se materializa podría...</t>
    </r>
  </si>
  <si>
    <t xml:space="preserve">TOTAL RESPUESTAS </t>
  </si>
  <si>
    <t>Desplazamiento</t>
  </si>
  <si>
    <r>
      <t xml:space="preserve">¿Existe manuales, instructivos o procedimientos para el manejo del control? En caso afirmativo califique </t>
    </r>
    <r>
      <rPr>
        <b/>
        <u/>
        <sz val="11"/>
        <color theme="1"/>
        <rFont val="Arial"/>
        <family val="2"/>
      </rPr>
      <t>15</t>
    </r>
  </si>
  <si>
    <r>
      <t xml:space="preserve">¿Está(n) definido(s) el(los) responsable(s) de la ejecución del control y del seguimiento?, En caso afirmativo califique </t>
    </r>
    <r>
      <rPr>
        <b/>
        <u/>
        <sz val="11"/>
        <color theme="1"/>
        <rFont val="Arial"/>
        <family val="2"/>
      </rPr>
      <t>5</t>
    </r>
  </si>
  <si>
    <r>
      <t xml:space="preserve">¿El control es automático?En caso afirmativo califique </t>
    </r>
    <r>
      <rPr>
        <b/>
        <u/>
        <sz val="11"/>
        <color theme="1"/>
        <rFont val="Arial"/>
        <family val="2"/>
      </rPr>
      <t>15</t>
    </r>
  </si>
  <si>
    <r>
      <t xml:space="preserve">¿El control es manual?
califique </t>
    </r>
    <r>
      <rPr>
        <b/>
        <u/>
        <sz val="12"/>
        <color theme="1"/>
        <rFont val="Arial"/>
        <family val="2"/>
      </rPr>
      <t>15</t>
    </r>
  </si>
  <si>
    <r>
      <t xml:space="preserve">¿La frecuencia de ejecución del control y seguimiento es adecuada?
califique </t>
    </r>
    <r>
      <rPr>
        <b/>
        <u/>
        <sz val="11"/>
        <color theme="1"/>
        <rFont val="Arial"/>
        <family val="2"/>
      </rPr>
      <t>10</t>
    </r>
  </si>
  <si>
    <r>
      <t xml:space="preserve">¿Se cuenta con evidencias de la ejecución y seguimiento del control? 
califique </t>
    </r>
    <r>
      <rPr>
        <b/>
        <u/>
        <sz val="11"/>
        <color theme="1"/>
        <rFont val="Arial"/>
        <family val="2"/>
      </rPr>
      <t>10</t>
    </r>
  </si>
  <si>
    <r>
      <t xml:space="preserve">¿En el tiempo que lleva la herramienta ha demostrado ser efectiva? 
Califique </t>
    </r>
    <r>
      <rPr>
        <b/>
        <u/>
        <sz val="11"/>
        <color theme="1"/>
        <rFont val="Arial"/>
        <family val="2"/>
      </rPr>
      <t>30</t>
    </r>
  </si>
  <si>
    <t>PUNTAJE TOTAL POR CONTROL</t>
  </si>
  <si>
    <t>Probabilidad
(Preventivo)</t>
  </si>
  <si>
    <t>Impacto
(Correctivo)</t>
  </si>
  <si>
    <t>2…</t>
  </si>
  <si>
    <t>...n</t>
  </si>
  <si>
    <r>
      <rPr>
        <b/>
        <sz val="12"/>
        <color indexed="8"/>
        <rFont val="Calibri"/>
        <family val="2"/>
      </rPr>
      <t>Nota:</t>
    </r>
    <r>
      <rPr>
        <sz val="12"/>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</si>
  <si>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r>
      <t>E</t>
    </r>
    <r>
      <rPr>
        <sz val="11"/>
        <color indexed="8"/>
        <rFont val="Calibri"/>
        <family val="2"/>
      </rPr>
      <t xml:space="preserve">l </t>
    </r>
    <r>
      <rPr>
        <u/>
        <sz val="11"/>
        <color indexed="8"/>
        <rFont val="Calibri"/>
        <family val="2"/>
      </rPr>
      <t>control preventivo</t>
    </r>
    <r>
      <rPr>
        <sz val="11"/>
        <color indexed="8"/>
        <rFont val="Calibri"/>
        <family val="2"/>
      </rPr>
      <t xml:space="preserve">  contrarresta la </t>
    </r>
    <r>
      <rPr>
        <b/>
        <sz val="11"/>
        <color indexed="8"/>
        <rFont val="Calibri"/>
        <family val="2"/>
      </rPr>
      <t>PROBABILIDAD</t>
    </r>
    <r>
      <rPr>
        <sz val="11"/>
        <color indexed="8"/>
        <rFont val="Calibri"/>
        <family val="2"/>
      </rPr>
      <t xml:space="preserve"> de materialización del riesgo y  el </t>
    </r>
    <r>
      <rPr>
        <u/>
        <sz val="11"/>
        <color indexed="8"/>
        <rFont val="Calibri"/>
        <family val="2"/>
      </rPr>
      <t>control  correctivo</t>
    </r>
    <r>
      <rPr>
        <sz val="11"/>
        <color indexed="8"/>
        <rFont val="Calibri"/>
        <family val="2"/>
      </rPr>
      <t xml:space="preserve"> el </t>
    </r>
    <r>
      <rPr>
        <b/>
        <sz val="11"/>
        <color indexed="8"/>
        <rFont val="Calibri"/>
        <family val="2"/>
      </rPr>
      <t>IMPACTO</t>
    </r>
    <r>
      <rPr>
        <sz val="11"/>
        <color indexed="8"/>
        <rFont val="Calibri"/>
        <family val="2"/>
      </rPr>
      <t xml:space="preserve"> de la materialización del riesgo.</t>
    </r>
  </si>
  <si>
    <t xml:space="preserve">MAPA DE RIESGOS DE CORRUPCIÓN  </t>
  </si>
  <si>
    <t>REPORTE MONITOREO Y REVISIÓN-ABRIL</t>
  </si>
  <si>
    <t xml:space="preserve">REPORTE MONITOREO Y REVISIÓN-AGOSTO </t>
  </si>
  <si>
    <t>REPORTE MONITOREO Y REVISIÓN-DICIEMBRE</t>
  </si>
  <si>
    <t>SEGUIMIENTO OFICINA DE CONTROL INTERNO (AGOSTO)</t>
  </si>
  <si>
    <t>SEGUIMIENTO OFICINA DE CONTROL INTERNO (DICIEMBRE)</t>
  </si>
  <si>
    <t xml:space="preserve"> TIPO DE CONTROLES</t>
  </si>
  <si>
    <t>Código: PE01-PR03-F02</t>
  </si>
  <si>
    <t>VERSION: 1.0</t>
  </si>
  <si>
    <t>PROCESO DE DIRECCIONAMIENTO ESTRATEGICO</t>
  </si>
  <si>
    <t xml:space="preserve">¿Dar lugar al detrimento de calidad de vida de la comunidad por la perdida del bien o servicios o los recursos públicos? </t>
  </si>
  <si>
    <t>Pérdida y/o alteración intencional de la documentación precontractual y contractual.</t>
  </si>
  <si>
    <t>extralimitación de funciones, ausencia o debilidad de procesos y procedimientos.</t>
  </si>
  <si>
    <t>sanciones legales, administrativas y disciplinarias,</t>
  </si>
  <si>
    <t>reprocesamiento de la información.</t>
  </si>
  <si>
    <t xml:space="preserve">Concentración de poder, </t>
  </si>
  <si>
    <t>Investigaciones y sanciones legales, administrativas y disciplinarias</t>
  </si>
  <si>
    <t>incumplimiento de las obligaciones contractuales.</t>
  </si>
  <si>
    <t>Utilizacion indebida de la informacion Institucional</t>
  </si>
  <si>
    <t xml:space="preserve">Investigaciones y sanciones legales, administrativas y disciplinarias,  </t>
  </si>
  <si>
    <t>Utilizacion de la información en contra del instituto</t>
  </si>
  <si>
    <t xml:space="preserve">Concentración de poder.
</t>
  </si>
  <si>
    <t xml:space="preserve">Tráfico de influencias </t>
  </si>
  <si>
    <t xml:space="preserve">Direccionamiento de los recursos para beneficio propio, o de terceros. </t>
  </si>
  <si>
    <t>Cobro por realización de trámites y/o servicios para beneficio propio o de un tercero</t>
  </si>
  <si>
    <t>Bajos estándares éticos.</t>
  </si>
  <si>
    <t>Extralimitación de funciones.</t>
  </si>
  <si>
    <t>Detrimento patrimonial.</t>
  </si>
  <si>
    <t>Investigaciones disciplinarias.</t>
  </si>
  <si>
    <t>Imagen institucional.</t>
  </si>
  <si>
    <t>tráfico de influencias</t>
  </si>
  <si>
    <t xml:space="preserve">bajos estándares éticos, </t>
  </si>
  <si>
    <t>Celebración de contratos omitiendo requisitos legales y/o del procedimiento para favorecimiento de un tercero.</t>
  </si>
  <si>
    <t>tráfico de influencias.</t>
  </si>
  <si>
    <t xml:space="preserve">bajos estándares éticos </t>
  </si>
  <si>
    <t>Adendas que cambian condiciones generales del proceso para favorecer a grupos
determinados.</t>
  </si>
  <si>
    <t>Utilizacion de informacion reservada para favorecimiento de un tercero</t>
  </si>
  <si>
    <t>Investigaciones fiscales, penales y/o disciplinarias</t>
  </si>
  <si>
    <t>Estudios previos o de factibilidad y/o pliego de condiciones superficiales</t>
  </si>
  <si>
    <t xml:space="preserve">amiguismo y clientelismo,bajos estándares éticos </t>
  </si>
  <si>
    <t>x</t>
  </si>
  <si>
    <t>Implementación de la plataforma SECOP II</t>
  </si>
  <si>
    <t>PREGUNTAR A IVAN</t>
  </si>
  <si>
    <t>IDENTIFICACIÓN DE TRÁMITES (NO EXISTE)</t>
  </si>
  <si>
    <t>Aplicación plataforma SECOP II</t>
  </si>
  <si>
    <t>Procedimiento de contratación por prestación de servicios PA06-PR01</t>
  </si>
  <si>
    <t>Fecha de Aprobacion:29/01/2018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</si>
</sst>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55" x14ac:knownFonts="1">
    <font>
      <sz val="11"/>
      <color theme="1"/>
      <name val="Calibri"/>
      <family val="2"/>
      <scheme val="minor"/>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sz val="18"/>
      <color indexed="8"/>
      <name val="Arial Narrow"/>
      <family val="2"/>
    </font>
    <font>
      <b/>
      <sz val="10"/>
      <name val="Arial"/>
      <family val="2"/>
    </font>
    <font>
      <b/>
      <sz val="11"/>
      <color indexed="8"/>
      <name val="Arial"/>
      <family val="2"/>
    </font>
    <font>
      <b/>
      <u/>
      <sz val="10"/>
      <name val="Arial"/>
      <family val="2"/>
    </font>
    <font>
      <b/>
      <sz val="16"/>
      <name val="Arial Narrow"/>
      <family val="2"/>
    </font>
    <font>
      <b/>
      <sz val="16"/>
      <color indexed="8"/>
      <name val="Arial Narrow"/>
      <family val="2"/>
    </font>
    <font>
      <b/>
      <sz val="9"/>
      <name val="Arial"/>
      <family val="2"/>
    </font>
    <font>
      <sz val="11"/>
      <color indexed="8"/>
      <name val="Arial"/>
      <family val="2"/>
    </font>
    <font>
      <u/>
      <sz val="11"/>
      <color indexed="8"/>
      <name val="Arial"/>
      <family val="2"/>
    </font>
    <font>
      <b/>
      <u/>
      <sz val="10"/>
      <color indexed="8"/>
      <name val="Arial"/>
      <family val="2"/>
    </font>
    <font>
      <b/>
      <u/>
      <sz val="11"/>
      <color indexed="8"/>
      <name val="Arial"/>
      <family val="2"/>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b/>
      <sz val="11"/>
      <color theme="5" tint="-0.249977111117893"/>
      <name val="Calibri"/>
      <family val="2"/>
      <scheme val="minor"/>
    </font>
    <font>
      <b/>
      <sz val="14"/>
      <color theme="1"/>
      <name val="Calibri"/>
      <family val="2"/>
      <scheme val="minor"/>
    </font>
    <font>
      <b/>
      <sz val="11"/>
      <color theme="1"/>
      <name val="Arial"/>
      <family val="2"/>
    </font>
    <font>
      <sz val="10"/>
      <color theme="1"/>
      <name val="Arial"/>
      <family val="2"/>
    </font>
    <font>
      <b/>
      <sz val="10"/>
      <color theme="1"/>
      <name val="Arial"/>
      <family val="2"/>
    </font>
    <font>
      <sz val="11"/>
      <color theme="1"/>
      <name val="Arial"/>
      <family val="2"/>
    </font>
    <font>
      <b/>
      <u/>
      <sz val="11"/>
      <color theme="1"/>
      <name val="Arial"/>
      <family val="2"/>
    </font>
    <font>
      <sz val="8"/>
      <name val="Arial"/>
      <family val="2"/>
    </font>
    <font>
      <sz val="10"/>
      <color indexed="81"/>
      <name val="Arial"/>
      <family val="2"/>
    </font>
    <font>
      <sz val="9"/>
      <color indexed="81"/>
      <name val="Tahoma"/>
      <family val="2"/>
    </font>
    <font>
      <i/>
      <sz val="11"/>
      <color indexed="81"/>
      <name val="Tahoma"/>
      <family val="2"/>
    </font>
    <font>
      <b/>
      <i/>
      <sz val="11"/>
      <color indexed="81"/>
      <name val="Tahoma"/>
      <family val="2"/>
    </font>
    <font>
      <b/>
      <sz val="9"/>
      <color indexed="81"/>
      <name val="Tahoma"/>
      <family val="2"/>
    </font>
    <font>
      <b/>
      <sz val="12"/>
      <color theme="1"/>
      <name val="Calibri"/>
      <family val="2"/>
      <scheme val="minor"/>
    </font>
    <font>
      <b/>
      <sz val="12"/>
      <color theme="1"/>
      <name val="Arial"/>
      <family val="2"/>
    </font>
    <font>
      <b/>
      <u/>
      <sz val="12"/>
      <color theme="1"/>
      <name val="Arial"/>
      <family val="2"/>
    </font>
    <font>
      <sz val="12"/>
      <color theme="1"/>
      <name val="Calibri"/>
      <family val="2"/>
      <scheme val="minor"/>
    </font>
    <font>
      <b/>
      <sz val="12"/>
      <color indexed="8"/>
      <name val="Calibri"/>
      <family val="2"/>
    </font>
    <font>
      <sz val="12"/>
      <color indexed="8"/>
      <name val="Calibri"/>
      <family val="2"/>
    </font>
    <font>
      <sz val="11"/>
      <color indexed="8"/>
      <name val="Calibri"/>
      <family val="2"/>
    </font>
    <font>
      <u/>
      <sz val="11"/>
      <color indexed="8"/>
      <name val="Calibri"/>
      <family val="2"/>
    </font>
    <font>
      <sz val="8"/>
      <color theme="1"/>
      <name val="Calibri"/>
      <family val="2"/>
      <scheme val="minor"/>
    </font>
    <font>
      <sz val="14"/>
      <color indexed="81"/>
      <name val="Arial"/>
      <family val="2"/>
    </font>
    <font>
      <sz val="14"/>
      <color indexed="81"/>
      <name val="Tahoma"/>
      <family val="2"/>
    </font>
    <font>
      <b/>
      <sz val="14"/>
      <color indexed="81"/>
      <name val="Tahoma"/>
      <family val="2"/>
    </font>
    <font>
      <b/>
      <sz val="14"/>
      <color indexed="81"/>
      <name val="Arial"/>
      <family val="2"/>
    </font>
    <font>
      <b/>
      <u/>
      <sz val="14"/>
      <color indexed="81"/>
      <name val="Arial"/>
      <family val="2"/>
    </font>
    <font>
      <u/>
      <sz val="14"/>
      <color indexed="81"/>
      <name val="Arial"/>
      <family val="2"/>
    </font>
    <font>
      <b/>
      <sz val="11"/>
      <name val="Calibri"/>
      <family val="2"/>
      <scheme val="minor"/>
    </font>
    <font>
      <b/>
      <sz val="10"/>
      <color theme="1"/>
      <name val="Tahoma"/>
      <family val="2"/>
    </font>
    <font>
      <b/>
      <sz val="10"/>
      <name val="Tahoma"/>
      <family val="2"/>
    </font>
  </fonts>
  <fills count="35">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9FF33"/>
        <bgColor indexed="64"/>
      </patternFill>
    </fill>
    <fill>
      <patternFill patternType="solid">
        <fgColor theme="9" tint="0.59999389629810485"/>
        <bgColor indexed="64"/>
      </patternFill>
    </fill>
    <fill>
      <patternFill patternType="solid">
        <fgColor rgb="FF0FCFC6"/>
        <bgColor indexed="64"/>
      </patternFill>
    </fill>
    <fill>
      <patternFill patternType="solid">
        <fgColor theme="3" tint="0.39997558519241921"/>
        <bgColor indexed="64"/>
      </patternFill>
    </fill>
    <fill>
      <patternFill patternType="solid">
        <fgColor rgb="FFFFC000"/>
        <bgColor indexed="64"/>
      </patternFill>
    </fill>
    <fill>
      <patternFill patternType="solid">
        <fgColor theme="7" tint="0.3999755851924192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s>
  <cellStyleXfs count="15">
    <xf numFmtId="0" fontId="0" fillId="0" borderId="0"/>
    <xf numFmtId="0" fontId="4" fillId="3" borderId="1">
      <alignment horizontal="center" vertical="center" textRotation="90" wrapText="1"/>
    </xf>
    <xf numFmtId="0" fontId="4" fillId="4" borderId="1">
      <alignment horizontal="center" vertical="center" textRotation="90" wrapText="1"/>
    </xf>
    <xf numFmtId="0" fontId="4" fillId="5" borderId="1">
      <alignment horizontal="center" vertical="center" textRotation="90" wrapText="1"/>
    </xf>
    <xf numFmtId="0" fontId="4" fillId="6" borderId="1">
      <alignment horizontal="center" vertical="center" textRotation="90" wrapText="1"/>
    </xf>
    <xf numFmtId="0" fontId="4" fillId="7" borderId="1">
      <alignment horizontal="center" vertical="center" textRotation="90" wrapText="1"/>
    </xf>
    <xf numFmtId="0" fontId="4" fillId="6" borderId="1">
      <alignment horizontal="center" vertical="center" textRotation="90" wrapText="1"/>
    </xf>
    <xf numFmtId="0" fontId="4" fillId="8" borderId="1">
      <alignment horizontal="center" vertical="center" textRotation="90" wrapText="1"/>
    </xf>
    <xf numFmtId="0" fontId="4" fillId="9" borderId="1">
      <alignment horizontal="center" vertical="center" textRotation="90" wrapText="1"/>
    </xf>
    <xf numFmtId="0" fontId="4" fillId="10" borderId="1">
      <alignment horizontal="center" vertical="center" textRotation="90" wrapText="1"/>
    </xf>
    <xf numFmtId="0" fontId="20" fillId="0" borderId="0" applyNumberFormat="0" applyFill="0" applyBorder="0" applyAlignment="0" applyProtection="0"/>
    <xf numFmtId="164" fontId="2" fillId="0" borderId="0" applyFont="0" applyFill="0" applyBorder="0" applyAlignment="0" applyProtection="0"/>
    <xf numFmtId="0" fontId="2" fillId="0" borderId="0"/>
    <xf numFmtId="9" fontId="2" fillId="0" borderId="0" applyFont="0" applyFill="0" applyBorder="0" applyAlignment="0" applyProtection="0"/>
    <xf numFmtId="0" fontId="20" fillId="0" borderId="0" applyNumberFormat="0" applyFill="0" applyBorder="0" applyAlignment="0" applyProtection="0"/>
  </cellStyleXfs>
  <cellXfs count="580">
    <xf numFmtId="0" fontId="0" fillId="0" borderId="0" xfId="0"/>
    <xf numFmtId="0" fontId="4" fillId="2" borderId="1" xfId="12" applyFont="1" applyFill="1" applyBorder="1" applyAlignment="1" applyProtection="1">
      <alignment horizontal="center" vertical="center"/>
    </xf>
    <xf numFmtId="0" fontId="5" fillId="11" borderId="1" xfId="12" applyFont="1" applyFill="1" applyBorder="1" applyAlignment="1" applyProtection="1">
      <alignment horizontal="center" vertical="center" wrapText="1"/>
    </xf>
    <xf numFmtId="0" fontId="0" fillId="12" borderId="1" xfId="0" applyFill="1" applyBorder="1"/>
    <xf numFmtId="0" fontId="0" fillId="13" borderId="1" xfId="0" applyFill="1" applyBorder="1"/>
    <xf numFmtId="0" fontId="0" fillId="14" borderId="0" xfId="0" applyFill="1"/>
    <xf numFmtId="0" fontId="3" fillId="14" borderId="0" xfId="12" applyFont="1" applyFill="1" applyProtection="1"/>
    <xf numFmtId="0" fontId="2" fillId="14" borderId="0" xfId="12" applyFill="1"/>
    <xf numFmtId="0" fontId="6"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Border="1" applyAlignment="1">
      <alignment vertical="center" wrapText="1"/>
    </xf>
    <xf numFmtId="0" fontId="0" fillId="14" borderId="0" xfId="0" applyFill="1" applyBorder="1"/>
    <xf numFmtId="0" fontId="2" fillId="12" borderId="1" xfId="12" applyFont="1" applyFill="1" applyBorder="1" applyAlignment="1" applyProtection="1">
      <alignment horizontal="left" vertical="center" wrapText="1"/>
    </xf>
    <xf numFmtId="0" fontId="2" fillId="13" borderId="1" xfId="12" applyFont="1" applyFill="1" applyBorder="1" applyAlignment="1" applyProtection="1">
      <alignment horizontal="left" vertical="center" wrapText="1"/>
    </xf>
    <xf numFmtId="0" fontId="2" fillId="15" borderId="1" xfId="12" applyFont="1" applyFill="1" applyBorder="1" applyAlignment="1" applyProtection="1">
      <alignment horizontal="left" vertical="center" wrapText="1"/>
    </xf>
    <xf numFmtId="0" fontId="2" fillId="16" borderId="1" xfId="12" applyFont="1" applyFill="1" applyBorder="1" applyAlignment="1" applyProtection="1">
      <alignment horizontal="left" vertical="center" wrapText="1"/>
    </xf>
    <xf numFmtId="0" fontId="8" fillId="2" borderId="1" xfId="12" applyFont="1" applyFill="1" applyBorder="1" applyAlignment="1" applyProtection="1">
      <alignment horizontal="center" vertical="center" wrapText="1"/>
    </xf>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22" fillId="17" borderId="4" xfId="0" applyFont="1" applyFill="1" applyBorder="1" applyAlignment="1">
      <alignment horizontal="center" vertical="center"/>
    </xf>
    <xf numFmtId="0" fontId="22" fillId="18" borderId="4" xfId="0" applyFont="1" applyFill="1" applyBorder="1" applyAlignment="1">
      <alignment horizontal="center" vertical="center"/>
    </xf>
    <xf numFmtId="0" fontId="23" fillId="0" borderId="0" xfId="0" applyFont="1" applyProtection="1"/>
    <xf numFmtId="0" fontId="23" fillId="16" borderId="0" xfId="0" applyFont="1" applyFill="1" applyProtection="1"/>
    <xf numFmtId="0" fontId="23" fillId="14" borderId="0" xfId="0" applyFont="1" applyFill="1" applyProtection="1"/>
    <xf numFmtId="0" fontId="23" fillId="14" borderId="0" xfId="0" applyFont="1" applyFill="1" applyBorder="1" applyProtection="1"/>
    <xf numFmtId="0" fontId="23" fillId="14" borderId="5" xfId="0" applyFont="1" applyFill="1" applyBorder="1" applyProtection="1"/>
    <xf numFmtId="0" fontId="23" fillId="14" borderId="1" xfId="0" applyFont="1" applyFill="1" applyBorder="1" applyProtection="1"/>
    <xf numFmtId="0" fontId="23" fillId="0" borderId="1" xfId="0" applyFont="1" applyBorder="1" applyProtection="1"/>
    <xf numFmtId="0" fontId="0" fillId="14" borderId="6" xfId="0" applyFill="1" applyBorder="1" applyAlignment="1">
      <alignment horizontal="center" vertical="center"/>
    </xf>
    <xf numFmtId="0" fontId="0" fillId="14" borderId="7" xfId="0" applyFill="1" applyBorder="1" applyAlignment="1">
      <alignment horizontal="center" vertical="center"/>
    </xf>
    <xf numFmtId="0" fontId="0" fillId="14" borderId="8" xfId="0" applyFill="1" applyBorder="1" applyAlignment="1">
      <alignment horizontal="center" vertical="center"/>
    </xf>
    <xf numFmtId="0" fontId="0" fillId="14" borderId="9" xfId="0" applyFill="1" applyBorder="1" applyAlignment="1">
      <alignment horizontal="justify" vertical="center" wrapText="1"/>
    </xf>
    <xf numFmtId="0" fontId="0" fillId="14" borderId="10"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6" xfId="0" applyFill="1" applyBorder="1" applyAlignment="1">
      <alignment horizontal="justify" vertical="center" wrapText="1"/>
    </xf>
    <xf numFmtId="0" fontId="0" fillId="14" borderId="7" xfId="0" applyFill="1" applyBorder="1" applyAlignment="1">
      <alignment horizontal="justify" vertical="center" wrapText="1"/>
    </xf>
    <xf numFmtId="0" fontId="0" fillId="14" borderId="8" xfId="0" applyFill="1" applyBorder="1" applyAlignment="1">
      <alignment horizontal="justify" vertical="center" wrapText="1"/>
    </xf>
    <xf numFmtId="0" fontId="24" fillId="14" borderId="6" xfId="0" applyFont="1" applyFill="1" applyBorder="1" applyAlignment="1">
      <alignment vertical="center"/>
    </xf>
    <xf numFmtId="0" fontId="24" fillId="14" borderId="7" xfId="0" applyFont="1" applyFill="1" applyBorder="1" applyAlignment="1">
      <alignment vertical="center"/>
    </xf>
    <xf numFmtId="0" fontId="24" fillId="14" borderId="8" xfId="0" applyFont="1" applyFill="1" applyBorder="1" applyAlignment="1">
      <alignment vertical="center"/>
    </xf>
    <xf numFmtId="0" fontId="24" fillId="14" borderId="1" xfId="0" applyFont="1" applyFill="1" applyBorder="1" applyAlignment="1">
      <alignment vertical="center"/>
    </xf>
    <xf numFmtId="0" fontId="25" fillId="19" borderId="13" xfId="0" applyFont="1" applyFill="1" applyBorder="1" applyAlignment="1"/>
    <xf numFmtId="0" fontId="25" fillId="19" borderId="14" xfId="0" applyFont="1" applyFill="1" applyBorder="1" applyAlignment="1"/>
    <xf numFmtId="0" fontId="25" fillId="19" borderId="15" xfId="0" applyFont="1" applyFill="1" applyBorder="1" applyAlignment="1"/>
    <xf numFmtId="0" fontId="2" fillId="0" borderId="1" xfId="12" applyFont="1" applyBorder="1" applyAlignment="1" applyProtection="1">
      <alignment horizontal="left" vertical="center" wrapText="1"/>
    </xf>
    <xf numFmtId="0" fontId="6" fillId="11" borderId="1" xfId="12" applyFont="1" applyFill="1" applyBorder="1" applyAlignment="1">
      <alignment horizontal="center" vertical="center"/>
    </xf>
    <xf numFmtId="0" fontId="0" fillId="14" borderId="0" xfId="0" applyFill="1" applyBorder="1" applyAlignment="1">
      <alignment horizontal="center"/>
    </xf>
    <xf numFmtId="0" fontId="22" fillId="14" borderId="3" xfId="0" applyFont="1" applyFill="1" applyBorder="1" applyAlignment="1">
      <alignment horizontal="center"/>
    </xf>
    <xf numFmtId="0" fontId="22" fillId="14" borderId="12" xfId="0" applyFont="1" applyFill="1" applyBorder="1" applyAlignment="1">
      <alignment horizontal="center"/>
    </xf>
    <xf numFmtId="0" fontId="22" fillId="14" borderId="17" xfId="0" applyFont="1" applyFill="1" applyBorder="1" applyAlignment="1">
      <alignment horizontal="center"/>
    </xf>
    <xf numFmtId="0" fontId="22" fillId="14" borderId="18" xfId="0" applyFont="1" applyFill="1" applyBorder="1" applyAlignment="1">
      <alignment horizontal="center"/>
    </xf>
    <xf numFmtId="0" fontId="22" fillId="14" borderId="19" xfId="0" applyFont="1" applyFill="1" applyBorder="1" applyAlignment="1">
      <alignment horizontal="center"/>
    </xf>
    <xf numFmtId="0" fontId="22" fillId="14" borderId="20" xfId="0" applyFont="1" applyFill="1" applyBorder="1" applyAlignment="1">
      <alignment horizontal="center"/>
    </xf>
    <xf numFmtId="0" fontId="27" fillId="14" borderId="0" xfId="0" applyFont="1" applyFill="1"/>
    <xf numFmtId="0" fontId="10" fillId="15" borderId="4" xfId="0" applyFont="1" applyFill="1" applyBorder="1" applyAlignment="1">
      <alignment horizontal="center" vertical="center" wrapText="1"/>
    </xf>
    <xf numFmtId="0" fontId="2" fillId="14" borderId="1" xfId="12" applyFont="1" applyFill="1" applyBorder="1" applyAlignment="1" applyProtection="1">
      <alignment horizontal="center" vertical="center" wrapText="1"/>
    </xf>
    <xf numFmtId="0" fontId="2" fillId="21" borderId="1" xfId="0" applyFont="1" applyFill="1" applyBorder="1" applyAlignment="1">
      <alignment horizontal="center" vertical="center" wrapText="1"/>
    </xf>
    <xf numFmtId="0" fontId="10" fillId="13" borderId="4" xfId="0" applyFont="1" applyFill="1" applyBorder="1" applyAlignment="1">
      <alignment horizontal="center" vertical="center" wrapText="1"/>
    </xf>
    <xf numFmtId="0" fontId="10" fillId="16" borderId="4" xfId="0" applyFont="1" applyFill="1" applyBorder="1" applyAlignment="1">
      <alignment horizontal="center" vertical="center" wrapText="1"/>
    </xf>
    <xf numFmtId="0" fontId="28" fillId="14" borderId="18" xfId="0" applyFont="1" applyFill="1" applyBorder="1" applyAlignment="1">
      <alignment horizontal="center" vertical="center"/>
    </xf>
    <xf numFmtId="0" fontId="2" fillId="14" borderId="22" xfId="0" applyFont="1" applyFill="1" applyBorder="1" applyAlignment="1">
      <alignment horizontal="center" vertical="center" wrapText="1"/>
    </xf>
    <xf numFmtId="0" fontId="2" fillId="14" borderId="19" xfId="12" applyFont="1" applyFill="1" applyBorder="1" applyAlignment="1" applyProtection="1">
      <alignment horizontal="center" vertical="center" wrapText="1"/>
    </xf>
    <xf numFmtId="0" fontId="27" fillId="14" borderId="20" xfId="0" applyFont="1" applyFill="1" applyBorder="1" applyAlignment="1">
      <alignment horizontal="center" vertical="center" wrapText="1"/>
    </xf>
    <xf numFmtId="0" fontId="28" fillId="14" borderId="2" xfId="0" applyFont="1" applyFill="1" applyBorder="1" applyAlignment="1">
      <alignment horizontal="center" vertical="center"/>
    </xf>
    <xf numFmtId="0" fontId="2" fillId="14" borderId="23" xfId="0" applyFont="1" applyFill="1" applyBorder="1" applyAlignment="1">
      <alignment horizontal="center" vertical="center" wrapText="1"/>
    </xf>
    <xf numFmtId="0" fontId="28" fillId="14" borderId="3" xfId="0" applyFont="1" applyFill="1" applyBorder="1" applyAlignment="1">
      <alignment horizontal="center" vertical="center"/>
    </xf>
    <xf numFmtId="0" fontId="2" fillId="14" borderId="12" xfId="12" applyFont="1" applyFill="1" applyBorder="1" applyAlignment="1" applyProtection="1">
      <alignment horizontal="center" vertical="center" wrapText="1"/>
    </xf>
    <xf numFmtId="0" fontId="2" fillId="14" borderId="17" xfId="12" applyFont="1" applyFill="1" applyBorder="1" applyAlignment="1" applyProtection="1">
      <alignment horizontal="center" vertical="center" wrapText="1"/>
    </xf>
    <xf numFmtId="0" fontId="23" fillId="0" borderId="5" xfId="0" applyFont="1" applyBorder="1" applyProtection="1"/>
    <xf numFmtId="0" fontId="23" fillId="13" borderId="1" xfId="0" applyFont="1" applyFill="1" applyBorder="1" applyProtection="1"/>
    <xf numFmtId="0" fontId="23" fillId="12" borderId="1" xfId="0" applyFont="1" applyFill="1" applyBorder="1" applyProtection="1"/>
    <xf numFmtId="0" fontId="4" fillId="11" borderId="24" xfId="12" applyFont="1" applyFill="1" applyBorder="1" applyAlignment="1" applyProtection="1">
      <alignment vertical="center"/>
    </xf>
    <xf numFmtId="0" fontId="4" fillId="2" borderId="24" xfId="12" applyFont="1" applyFill="1" applyBorder="1" applyAlignment="1" applyProtection="1">
      <alignment vertical="center"/>
    </xf>
    <xf numFmtId="0" fontId="4" fillId="15" borderId="24" xfId="12" applyFont="1" applyFill="1" applyBorder="1" applyAlignment="1" applyProtection="1">
      <alignment vertical="center"/>
    </xf>
    <xf numFmtId="0" fontId="4" fillId="16" borderId="24" xfId="12" applyFont="1" applyFill="1" applyBorder="1" applyAlignment="1" applyProtection="1">
      <alignment vertical="center"/>
    </xf>
    <xf numFmtId="0" fontId="23" fillId="22" borderId="0" xfId="0" applyFont="1" applyFill="1" applyProtection="1"/>
    <xf numFmtId="0" fontId="0" fillId="13" borderId="0" xfId="0" applyFill="1"/>
    <xf numFmtId="0" fontId="29" fillId="0" borderId="2" xfId="0" applyFont="1" applyBorder="1" applyAlignment="1">
      <alignment horizontal="center"/>
    </xf>
    <xf numFmtId="0" fontId="29" fillId="0" borderId="23" xfId="0" applyFont="1" applyBorder="1"/>
    <xf numFmtId="0" fontId="29" fillId="0" borderId="3" xfId="0" applyFont="1" applyBorder="1" applyAlignment="1">
      <alignment horizontal="center"/>
    </xf>
    <xf numFmtId="0" fontId="29" fillId="0" borderId="17" xfId="0" applyFont="1" applyBorder="1"/>
    <xf numFmtId="0" fontId="26" fillId="0" borderId="26" xfId="0" applyFont="1" applyBorder="1" applyAlignment="1">
      <alignment horizontal="center"/>
    </xf>
    <xf numFmtId="0" fontId="26" fillId="0" borderId="27" xfId="0" applyFont="1" applyBorder="1" applyAlignment="1">
      <alignment horizontal="center"/>
    </xf>
    <xf numFmtId="0" fontId="29" fillId="0" borderId="18" xfId="0" applyFont="1" applyBorder="1"/>
    <xf numFmtId="0" fontId="27" fillId="0" borderId="22" xfId="0" applyFont="1" applyBorder="1"/>
    <xf numFmtId="0" fontId="29" fillId="0" borderId="22" xfId="0" applyFont="1" applyBorder="1"/>
    <xf numFmtId="0" fontId="0" fillId="0" borderId="25" xfId="0" applyBorder="1"/>
    <xf numFmtId="0" fontId="27" fillId="0" borderId="0" xfId="0" applyFont="1" applyBorder="1"/>
    <xf numFmtId="0" fontId="29" fillId="0" borderId="0" xfId="0" applyFont="1" applyBorder="1"/>
    <xf numFmtId="0" fontId="30" fillId="0" borderId="0" xfId="0" applyFont="1" applyBorder="1"/>
    <xf numFmtId="0" fontId="0" fillId="0" borderId="27" xfId="0" applyBorder="1"/>
    <xf numFmtId="0" fontId="27" fillId="0" borderId="28" xfId="0" applyFont="1" applyBorder="1"/>
    <xf numFmtId="0" fontId="29" fillId="0" borderId="28" xfId="0" applyFont="1" applyBorder="1"/>
    <xf numFmtId="0" fontId="0" fillId="0" borderId="29" xfId="0" applyBorder="1"/>
    <xf numFmtId="0" fontId="29" fillId="0" borderId="1" xfId="0" applyFont="1" applyBorder="1" applyAlignment="1">
      <alignment horizontal="center"/>
    </xf>
    <xf numFmtId="0" fontId="29" fillId="0" borderId="12" xfId="0" applyFont="1" applyBorder="1" applyAlignment="1">
      <alignment horizontal="center"/>
    </xf>
    <xf numFmtId="0" fontId="23" fillId="13" borderId="5" xfId="0" applyFont="1" applyFill="1" applyBorder="1" applyProtection="1"/>
    <xf numFmtId="0" fontId="23" fillId="12" borderId="5" xfId="0" applyFont="1" applyFill="1" applyBorder="1" applyProtection="1"/>
    <xf numFmtId="0" fontId="0" fillId="0" borderId="0" xfId="0" quotePrefix="1"/>
    <xf numFmtId="0" fontId="24" fillId="14" borderId="24" xfId="0" applyFont="1" applyFill="1" applyBorder="1" applyAlignment="1">
      <alignment vertical="center"/>
    </xf>
    <xf numFmtId="0" fontId="2" fillId="0" borderId="30" xfId="0" applyFont="1" applyFill="1" applyBorder="1" applyAlignment="1" applyProtection="1">
      <alignment horizontal="center" vertical="center" wrapText="1"/>
      <protection locked="0"/>
    </xf>
    <xf numFmtId="0" fontId="2" fillId="0" borderId="46" xfId="0" applyFont="1" applyBorder="1" applyAlignment="1">
      <alignment vertical="center" wrapText="1"/>
    </xf>
    <xf numFmtId="0" fontId="2" fillId="0" borderId="56" xfId="0" applyFont="1" applyBorder="1" applyAlignment="1">
      <alignment vertical="center" wrapText="1"/>
    </xf>
    <xf numFmtId="0" fontId="31" fillId="14" borderId="7" xfId="0" applyFont="1" applyFill="1" applyBorder="1" applyAlignment="1">
      <alignment horizontal="center" vertical="center" wrapText="1"/>
    </xf>
    <xf numFmtId="0" fontId="28" fillId="23" borderId="0" xfId="0" applyFont="1" applyFill="1" applyProtection="1"/>
    <xf numFmtId="0" fontId="23" fillId="23" borderId="0" xfId="0" applyFont="1" applyFill="1" applyProtection="1"/>
    <xf numFmtId="0" fontId="10" fillId="12" borderId="4" xfId="0" applyFont="1" applyFill="1" applyBorder="1" applyAlignment="1">
      <alignment horizontal="center" vertical="center" wrapText="1"/>
    </xf>
    <xf numFmtId="0" fontId="4" fillId="13" borderId="24" xfId="12" applyFont="1" applyFill="1" applyBorder="1" applyAlignment="1" applyProtection="1">
      <alignment vertical="center"/>
    </xf>
    <xf numFmtId="0" fontId="9" fillId="12" borderId="24" xfId="12" applyFont="1" applyFill="1" applyBorder="1" applyAlignment="1" applyProtection="1">
      <alignment vertical="center"/>
    </xf>
    <xf numFmtId="0" fontId="9" fillId="12" borderId="24" xfId="12" applyFont="1" applyFill="1" applyBorder="1" applyAlignment="1" applyProtection="1">
      <alignment vertical="center" wrapText="1"/>
    </xf>
    <xf numFmtId="0" fontId="23" fillId="13" borderId="0" xfId="0" applyFont="1" applyFill="1" applyProtection="1"/>
    <xf numFmtId="0" fontId="0" fillId="12" borderId="0" xfId="0" applyFill="1"/>
    <xf numFmtId="0" fontId="23" fillId="15" borderId="0" xfId="0" applyFont="1" applyFill="1" applyProtection="1"/>
    <xf numFmtId="0" fontId="15" fillId="20" borderId="4" xfId="0" applyFont="1" applyFill="1" applyBorder="1" applyAlignment="1" applyProtection="1">
      <alignment horizontal="center" vertical="center" wrapText="1"/>
    </xf>
    <xf numFmtId="0" fontId="29" fillId="0" borderId="19" xfId="0" applyFont="1" applyBorder="1" applyAlignment="1">
      <alignment horizontal="center"/>
    </xf>
    <xf numFmtId="0" fontId="15" fillId="32" borderId="21" xfId="0" applyFont="1" applyFill="1" applyBorder="1" applyAlignment="1" applyProtection="1">
      <alignment horizontal="center" vertical="center" wrapText="1"/>
    </xf>
    <xf numFmtId="0" fontId="28" fillId="23" borderId="50" xfId="0" applyFont="1" applyFill="1" applyBorder="1" applyAlignment="1">
      <alignment horizontal="center"/>
    </xf>
    <xf numFmtId="0" fontId="28" fillId="23" borderId="24" xfId="0" applyFont="1" applyFill="1" applyBorder="1" applyAlignment="1">
      <alignment horizontal="center"/>
    </xf>
    <xf numFmtId="0" fontId="28" fillId="23" borderId="53" xfId="0" applyFont="1" applyFill="1" applyBorder="1" applyAlignment="1">
      <alignment horizontal="center"/>
    </xf>
    <xf numFmtId="0" fontId="0" fillId="0" borderId="18" xfId="0" applyBorder="1"/>
    <xf numFmtId="0" fontId="0" fillId="0" borderId="20" xfId="0" applyBorder="1"/>
    <xf numFmtId="0" fontId="0" fillId="0" borderId="2" xfId="0" applyBorder="1"/>
    <xf numFmtId="0" fontId="0" fillId="0" borderId="24" xfId="0" applyBorder="1"/>
    <xf numFmtId="0" fontId="0" fillId="0" borderId="53" xfId="0" applyBorder="1"/>
    <xf numFmtId="0" fontId="0" fillId="0" borderId="3" xfId="0" applyBorder="1"/>
    <xf numFmtId="0" fontId="0" fillId="0" borderId="12" xfId="0" applyBorder="1"/>
    <xf numFmtId="0" fontId="0" fillId="0" borderId="17" xfId="0" applyBorder="1"/>
    <xf numFmtId="0" fontId="22" fillId="0" borderId="0" xfId="0" applyFont="1"/>
    <xf numFmtId="0" fontId="26" fillId="0" borderId="35" xfId="0" applyFont="1" applyBorder="1" applyAlignment="1">
      <alignment horizontal="center"/>
    </xf>
    <xf numFmtId="0" fontId="26" fillId="0" borderId="29" xfId="0" applyFont="1" applyBorder="1" applyAlignment="1">
      <alignment horizontal="center"/>
    </xf>
    <xf numFmtId="0" fontId="29" fillId="0" borderId="51" xfId="0" applyFont="1" applyBorder="1" applyAlignment="1">
      <alignment horizontal="center"/>
    </xf>
    <xf numFmtId="0" fontId="29" fillId="0" borderId="20" xfId="0" applyFont="1" applyBorder="1"/>
    <xf numFmtId="0" fontId="29" fillId="0" borderId="2" xfId="0" applyFont="1" applyBorder="1"/>
    <xf numFmtId="0" fontId="0" fillId="0" borderId="23" xfId="0" applyBorder="1"/>
    <xf numFmtId="0" fontId="29" fillId="0" borderId="2" xfId="0" applyFont="1" applyBorder="1" applyAlignment="1">
      <alignment horizontal="center" vertical="center"/>
    </xf>
    <xf numFmtId="0" fontId="0" fillId="0" borderId="50" xfId="0" applyBorder="1"/>
    <xf numFmtId="0" fontId="0" fillId="0" borderId="21" xfId="0" applyBorder="1"/>
    <xf numFmtId="0" fontId="0" fillId="0" borderId="15" xfId="0" applyBorder="1"/>
    <xf numFmtId="0" fontId="26" fillId="23" borderId="43" xfId="0" applyFont="1" applyFill="1" applyBorder="1" applyAlignment="1">
      <alignment vertical="top" wrapText="1"/>
    </xf>
    <xf numFmtId="0" fontId="26" fillId="23" borderId="52" xfId="0" applyFont="1" applyFill="1" applyBorder="1" applyAlignment="1">
      <alignment vertical="top" wrapText="1"/>
    </xf>
    <xf numFmtId="0" fontId="26" fillId="23" borderId="52" xfId="0" applyFont="1" applyFill="1" applyBorder="1" applyAlignment="1">
      <alignment horizontal="center" vertical="center" wrapText="1"/>
    </xf>
    <xf numFmtId="0" fontId="38" fillId="23" borderId="52" xfId="0" applyFont="1" applyFill="1" applyBorder="1" applyAlignment="1">
      <alignment horizontal="center" vertical="center" wrapText="1"/>
    </xf>
    <xf numFmtId="0" fontId="26" fillId="23" borderId="43" xfId="0" applyFont="1" applyFill="1" applyBorder="1" applyAlignment="1">
      <alignment horizontal="center" vertical="center" wrapText="1"/>
    </xf>
    <xf numFmtId="0" fontId="26" fillId="23" borderId="0" xfId="0" applyFont="1" applyFill="1" applyBorder="1" applyAlignment="1">
      <alignment horizontal="center" vertical="center" wrapText="1"/>
    </xf>
    <xf numFmtId="0" fontId="26" fillId="23" borderId="26" xfId="0" applyFont="1" applyFill="1" applyBorder="1" applyAlignment="1">
      <alignment horizontal="center" vertical="center" wrapText="1"/>
    </xf>
    <xf numFmtId="0" fontId="29" fillId="0" borderId="19" xfId="0" applyFont="1" applyBorder="1" applyAlignment="1">
      <alignment wrapText="1"/>
    </xf>
    <xf numFmtId="0" fontId="37" fillId="0" borderId="0" xfId="0" applyFont="1" applyAlignment="1">
      <alignment horizontal="center"/>
    </xf>
    <xf numFmtId="0" fontId="29" fillId="0" borderId="1" xfId="0" applyFont="1" applyBorder="1" applyAlignment="1">
      <alignment wrapText="1"/>
    </xf>
    <xf numFmtId="0" fontId="29" fillId="0" borderId="12" xfId="0" applyFont="1" applyBorder="1" applyAlignment="1"/>
    <xf numFmtId="0" fontId="2" fillId="0" borderId="6" xfId="0" applyFont="1" applyFill="1" applyBorder="1" applyAlignment="1" applyProtection="1">
      <alignment horizontal="center" vertical="center" wrapText="1"/>
      <protection locked="0"/>
    </xf>
    <xf numFmtId="0" fontId="2" fillId="0" borderId="33" xfId="0" applyFont="1" applyBorder="1" applyAlignment="1">
      <alignment horizontal="center" vertical="center" wrapText="1"/>
    </xf>
    <xf numFmtId="0" fontId="15" fillId="20" borderId="4" xfId="0" applyFont="1" applyFill="1" applyBorder="1" applyAlignment="1" applyProtection="1">
      <alignment horizontal="center" vertical="center" wrapText="1"/>
    </xf>
    <xf numFmtId="0" fontId="31" fillId="14" borderId="4" xfId="0" applyFont="1" applyFill="1" applyBorder="1" applyAlignment="1">
      <alignment horizontal="center" vertical="center" wrapText="1"/>
    </xf>
    <xf numFmtId="0" fontId="2" fillId="0" borderId="6" xfId="0" applyFont="1" applyFill="1" applyBorder="1" applyAlignment="1" applyProtection="1">
      <alignment vertical="center" wrapText="1"/>
      <protection locked="0"/>
    </xf>
    <xf numFmtId="0" fontId="2" fillId="0" borderId="7" xfId="0" applyFont="1" applyFill="1" applyBorder="1" applyAlignment="1" applyProtection="1">
      <alignment vertical="center" wrapText="1"/>
      <protection locked="0"/>
    </xf>
    <xf numFmtId="0" fontId="2" fillId="0" borderId="8" xfId="0" applyFont="1" applyFill="1" applyBorder="1" applyAlignment="1" applyProtection="1">
      <alignment vertical="center" wrapText="1"/>
      <protection locked="0"/>
    </xf>
    <xf numFmtId="0" fontId="27" fillId="0" borderId="6" xfId="0" applyFont="1" applyFill="1" applyBorder="1" applyAlignment="1" applyProtection="1">
      <alignment horizontal="center" vertical="center" wrapText="1"/>
      <protection locked="0"/>
    </xf>
    <xf numFmtId="0" fontId="27" fillId="0" borderId="7" xfId="0" applyFont="1" applyFill="1" applyBorder="1" applyAlignment="1" applyProtection="1">
      <alignment vertical="center" wrapText="1"/>
      <protection locked="0"/>
    </xf>
    <xf numFmtId="0" fontId="27" fillId="0" borderId="8" xfId="0" applyFont="1" applyFill="1" applyBorder="1" applyAlignment="1" applyProtection="1">
      <alignment vertical="center" wrapText="1"/>
      <protection locked="0"/>
    </xf>
    <xf numFmtId="0" fontId="23" fillId="14" borderId="30" xfId="0" applyFont="1" applyFill="1" applyBorder="1" applyAlignment="1" applyProtection="1"/>
    <xf numFmtId="0" fontId="23" fillId="14" borderId="6" xfId="0" applyFont="1" applyFill="1" applyBorder="1" applyAlignment="1" applyProtection="1"/>
    <xf numFmtId="0" fontId="23" fillId="14" borderId="7" xfId="0" applyFont="1" applyFill="1" applyBorder="1" applyAlignment="1" applyProtection="1"/>
    <xf numFmtId="0" fontId="23" fillId="14" borderId="8" xfId="0" applyFont="1" applyFill="1" applyBorder="1" applyAlignment="1" applyProtection="1"/>
    <xf numFmtId="0" fontId="23" fillId="14" borderId="30" xfId="0" applyFont="1" applyFill="1" applyBorder="1" applyProtection="1"/>
    <xf numFmtId="0" fontId="23" fillId="14" borderId="6" xfId="0" applyFont="1" applyFill="1" applyBorder="1" applyProtection="1"/>
    <xf numFmtId="0" fontId="23" fillId="14" borderId="7" xfId="0" applyFont="1" applyFill="1" applyBorder="1" applyProtection="1"/>
    <xf numFmtId="0" fontId="23" fillId="14" borderId="8" xfId="0" applyFont="1" applyFill="1" applyBorder="1" applyProtection="1"/>
    <xf numFmtId="0" fontId="23" fillId="14" borderId="33" xfId="0" applyFont="1" applyFill="1" applyBorder="1" applyAlignment="1" applyProtection="1"/>
    <xf numFmtId="0" fontId="23" fillId="14" borderId="33" xfId="0" applyFont="1" applyFill="1" applyBorder="1" applyProtection="1"/>
    <xf numFmtId="0" fontId="23" fillId="14" borderId="59" xfId="0" applyFont="1" applyFill="1" applyBorder="1" applyAlignment="1" applyProtection="1"/>
    <xf numFmtId="0" fontId="23" fillId="14" borderId="59" xfId="0" applyFont="1" applyFill="1" applyBorder="1" applyProtection="1"/>
    <xf numFmtId="0" fontId="31" fillId="0" borderId="7" xfId="0" applyFont="1" applyBorder="1" applyAlignment="1" applyProtection="1">
      <alignment vertical="center" wrapText="1"/>
      <protection locked="0"/>
    </xf>
    <xf numFmtId="0" fontId="2" fillId="0" borderId="31" xfId="0" applyFont="1" applyFill="1" applyBorder="1" applyAlignment="1" applyProtection="1">
      <alignment vertical="center" wrapText="1"/>
      <protection locked="0"/>
    </xf>
    <xf numFmtId="0" fontId="23" fillId="0" borderId="6" xfId="0" applyFont="1" applyBorder="1" applyProtection="1"/>
    <xf numFmtId="0" fontId="23" fillId="0" borderId="7" xfId="0" applyFont="1" applyBorder="1" applyProtection="1"/>
    <xf numFmtId="0" fontId="23" fillId="0" borderId="8" xfId="0" applyFont="1" applyBorder="1" applyProtection="1"/>
    <xf numFmtId="0" fontId="2" fillId="0" borderId="32" xfId="0" applyFont="1" applyFill="1" applyBorder="1" applyAlignment="1" applyProtection="1">
      <alignment vertical="center" wrapText="1"/>
      <protection locked="0"/>
    </xf>
    <xf numFmtId="0" fontId="2" fillId="0" borderId="33" xfId="0" applyFont="1" applyFill="1" applyBorder="1" applyAlignment="1" applyProtection="1">
      <alignment horizontal="center" vertical="center" wrapText="1"/>
      <protection locked="0"/>
    </xf>
    <xf numFmtId="0" fontId="2" fillId="0" borderId="59" xfId="0" applyFont="1" applyFill="1" applyBorder="1" applyAlignment="1" applyProtection="1">
      <alignment horizontal="center" vertical="center" wrapText="1"/>
      <protection locked="0"/>
    </xf>
    <xf numFmtId="0" fontId="23" fillId="0" borderId="46" xfId="0" applyFont="1" applyBorder="1" applyProtection="1"/>
    <xf numFmtId="0" fontId="23" fillId="0" borderId="56" xfId="0" applyFont="1" applyBorder="1" applyProtection="1"/>
    <xf numFmtId="0" fontId="23" fillId="0" borderId="57" xfId="0" applyFont="1" applyBorder="1" applyProtection="1"/>
    <xf numFmtId="0" fontId="23" fillId="0" borderId="33" xfId="0" applyFont="1" applyBorder="1" applyProtection="1"/>
    <xf numFmtId="0" fontId="23" fillId="0" borderId="30" xfId="0" applyFont="1" applyBorder="1" applyProtection="1"/>
    <xf numFmtId="0" fontId="23" fillId="0" borderId="59" xfId="0" applyFont="1" applyBorder="1" applyProtection="1"/>
    <xf numFmtId="0" fontId="2" fillId="0" borderId="30" xfId="0" applyFont="1" applyBorder="1" applyAlignment="1">
      <alignment vertical="center" wrapText="1"/>
    </xf>
    <xf numFmtId="0" fontId="2" fillId="0" borderId="45" xfId="0" applyFont="1" applyFill="1" applyBorder="1" applyAlignment="1" applyProtection="1">
      <alignment vertical="center" wrapText="1"/>
      <protection locked="0"/>
    </xf>
    <xf numFmtId="0" fontId="2" fillId="0" borderId="30" xfId="0" applyFont="1" applyFill="1" applyBorder="1" applyAlignment="1" applyProtection="1">
      <alignment vertical="center" wrapText="1"/>
      <protection locked="0"/>
    </xf>
    <xf numFmtId="0" fontId="23" fillId="0" borderId="45" xfId="0" applyFont="1" applyBorder="1" applyProtection="1"/>
    <xf numFmtId="0" fontId="2" fillId="0" borderId="33" xfId="0" applyFont="1" applyFill="1" applyBorder="1" applyAlignment="1" applyProtection="1">
      <alignment vertical="center" wrapText="1"/>
      <protection locked="0"/>
    </xf>
    <xf numFmtId="0" fontId="23" fillId="0" borderId="9" xfId="0" applyFont="1" applyBorder="1" applyProtection="1"/>
    <xf numFmtId="0" fontId="23" fillId="0" borderId="10" xfId="0" applyFont="1" applyBorder="1" applyProtection="1"/>
    <xf numFmtId="0" fontId="2" fillId="0" borderId="57" xfId="0" applyFont="1" applyBorder="1" applyAlignment="1">
      <alignment vertical="center" wrapText="1"/>
    </xf>
    <xf numFmtId="0" fontId="2" fillId="0" borderId="59" xfId="0" applyFont="1" applyFill="1" applyBorder="1" applyAlignment="1" applyProtection="1">
      <alignment vertical="center" wrapText="1"/>
      <protection locked="0"/>
    </xf>
    <xf numFmtId="0" fontId="23" fillId="0" borderId="11" xfId="0" applyFont="1" applyBorder="1" applyProtection="1"/>
    <xf numFmtId="0" fontId="2" fillId="0" borderId="33" xfId="0" applyFont="1" applyBorder="1" applyAlignment="1">
      <alignment vertical="center" wrapText="1"/>
    </xf>
    <xf numFmtId="0" fontId="2" fillId="0" borderId="59" xfId="0" applyFont="1" applyBorder="1" applyAlignment="1">
      <alignment vertical="center" wrapText="1"/>
    </xf>
    <xf numFmtId="0" fontId="2" fillId="0" borderId="6" xfId="0" applyFont="1" applyFill="1" applyBorder="1" applyAlignment="1" applyProtection="1">
      <alignment vertical="center" wrapText="1"/>
      <protection hidden="1"/>
    </xf>
    <xf numFmtId="0" fontId="2" fillId="0" borderId="7" xfId="0" applyFont="1" applyFill="1" applyBorder="1" applyAlignment="1" applyProtection="1">
      <alignment vertical="center" wrapText="1"/>
      <protection hidden="1"/>
    </xf>
    <xf numFmtId="0" fontId="2" fillId="0" borderId="8" xfId="0" applyFont="1" applyFill="1" applyBorder="1" applyAlignment="1" applyProtection="1">
      <alignment vertical="center" wrapText="1"/>
      <protection hidden="1"/>
    </xf>
    <xf numFmtId="0" fontId="2" fillId="0" borderId="45" xfId="0" applyFont="1" applyFill="1" applyBorder="1" applyAlignment="1" applyProtection="1">
      <alignment vertical="center" wrapText="1"/>
      <protection hidden="1"/>
    </xf>
    <xf numFmtId="0" fontId="2" fillId="0" borderId="30" xfId="0" applyFont="1" applyFill="1" applyBorder="1" applyAlignment="1" applyProtection="1">
      <alignment vertical="center" wrapText="1"/>
      <protection hidden="1"/>
    </xf>
    <xf numFmtId="0" fontId="2" fillId="0" borderId="33" xfId="0" applyFont="1" applyFill="1" applyBorder="1" applyAlignment="1" applyProtection="1">
      <alignment vertical="center" wrapText="1"/>
      <protection hidden="1"/>
    </xf>
    <xf numFmtId="0" fontId="2" fillId="0" borderId="59" xfId="0" applyFont="1" applyFill="1" applyBorder="1" applyAlignment="1" applyProtection="1">
      <alignment vertical="center" wrapText="1"/>
      <protection hidden="1"/>
    </xf>
    <xf numFmtId="0" fontId="27" fillId="0" borderId="33" xfId="0" applyFont="1" applyFill="1" applyBorder="1" applyAlignment="1" applyProtection="1">
      <alignment vertical="center" wrapText="1"/>
      <protection locked="0"/>
    </xf>
    <xf numFmtId="0" fontId="27" fillId="0" borderId="30" xfId="0" applyFont="1" applyFill="1" applyBorder="1" applyAlignment="1" applyProtection="1">
      <alignment vertical="center" wrapText="1"/>
      <protection locked="0"/>
    </xf>
    <xf numFmtId="0" fontId="2" fillId="0" borderId="40" xfId="0" applyFont="1" applyFill="1" applyBorder="1" applyAlignment="1" applyProtection="1">
      <alignment vertical="center" wrapText="1"/>
      <protection locked="0"/>
    </xf>
    <xf numFmtId="0" fontId="2" fillId="0" borderId="40" xfId="0" applyFont="1" applyFill="1" applyBorder="1" applyAlignment="1" applyProtection="1">
      <alignment vertical="center" wrapText="1"/>
      <protection hidden="1"/>
    </xf>
    <xf numFmtId="0" fontId="27" fillId="0" borderId="59" xfId="0" applyFont="1" applyFill="1" applyBorder="1" applyAlignment="1" applyProtection="1">
      <alignment vertical="center" wrapText="1"/>
      <protection locked="0"/>
    </xf>
    <xf numFmtId="0" fontId="27" fillId="0" borderId="33" xfId="0" applyFont="1" applyBorder="1" applyAlignment="1" applyProtection="1">
      <alignment vertical="center"/>
      <protection hidden="1"/>
    </xf>
    <xf numFmtId="0" fontId="27" fillId="0" borderId="30" xfId="0" applyFont="1" applyBorder="1" applyAlignment="1" applyProtection="1">
      <alignment vertical="center"/>
      <protection hidden="1"/>
    </xf>
    <xf numFmtId="0" fontId="27" fillId="0" borderId="59" xfId="0" applyFont="1" applyBorder="1" applyAlignment="1" applyProtection="1">
      <alignment vertical="center"/>
      <protection hidden="1"/>
    </xf>
    <xf numFmtId="0" fontId="25" fillId="14" borderId="6" xfId="0" applyFont="1" applyFill="1" applyBorder="1" applyAlignment="1"/>
    <xf numFmtId="0" fontId="22" fillId="14" borderId="7" xfId="0" applyFont="1" applyFill="1" applyBorder="1" applyAlignment="1"/>
    <xf numFmtId="0" fontId="25" fillId="14" borderId="33" xfId="0" applyFont="1" applyFill="1" applyBorder="1" applyAlignment="1"/>
    <xf numFmtId="0" fontId="22" fillId="14" borderId="30" xfId="0" applyFont="1" applyFill="1" applyBorder="1" applyAlignment="1"/>
    <xf numFmtId="0" fontId="23" fillId="0" borderId="40" xfId="0" applyFont="1" applyBorder="1" applyProtection="1"/>
    <xf numFmtId="0" fontId="23" fillId="15" borderId="24" xfId="0" applyFont="1" applyFill="1" applyBorder="1" applyProtection="1"/>
    <xf numFmtId="0" fontId="23" fillId="15" borderId="41" xfId="0" applyFont="1" applyFill="1" applyBorder="1" applyProtection="1"/>
    <xf numFmtId="0" fontId="23" fillId="0" borderId="41" xfId="0" applyFont="1" applyBorder="1" applyProtection="1"/>
    <xf numFmtId="0" fontId="27" fillId="0" borderId="33" xfId="0" applyFont="1" applyFill="1" applyBorder="1" applyAlignment="1" applyProtection="1">
      <alignment horizontal="center" vertical="center" wrapText="1"/>
      <protection locked="0"/>
    </xf>
    <xf numFmtId="0" fontId="15" fillId="20" borderId="21" xfId="0" applyFont="1" applyFill="1" applyBorder="1" applyAlignment="1" applyProtection="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3" fillId="0" borderId="33" xfId="0" applyFont="1" applyFill="1" applyBorder="1" applyAlignment="1" applyProtection="1">
      <alignment vertical="center" wrapText="1"/>
      <protection locked="0"/>
    </xf>
    <xf numFmtId="0" fontId="23" fillId="0" borderId="30" xfId="0" applyFont="1" applyFill="1" applyBorder="1" applyAlignment="1" applyProtection="1">
      <alignment vertical="center" wrapText="1"/>
      <protection locked="0"/>
    </xf>
    <xf numFmtId="0" fontId="23" fillId="0" borderId="59" xfId="0" applyFont="1" applyFill="1" applyBorder="1" applyAlignment="1" applyProtection="1">
      <alignment vertical="center" wrapText="1"/>
      <protection locked="0"/>
    </xf>
    <xf numFmtId="0" fontId="2" fillId="0" borderId="6" xfId="0" applyFont="1" applyBorder="1" applyAlignment="1">
      <alignment vertical="center" wrapText="1"/>
    </xf>
    <xf numFmtId="0" fontId="2" fillId="0" borderId="45" xfId="0" applyFont="1" applyBorder="1" applyAlignment="1">
      <alignment vertical="center" wrapText="1"/>
    </xf>
    <xf numFmtId="0" fontId="2" fillId="0" borderId="40" xfId="0" applyFont="1" applyBorder="1" applyAlignment="1">
      <alignment vertical="center" wrapText="1"/>
    </xf>
    <xf numFmtId="0" fontId="2" fillId="0" borderId="30" xfId="0" applyFont="1" applyBorder="1" applyAlignment="1">
      <alignment horizontal="center" vertical="center" wrapText="1"/>
    </xf>
    <xf numFmtId="0" fontId="26" fillId="0" borderId="19" xfId="0" applyFont="1" applyBorder="1" applyAlignment="1">
      <alignment horizontal="center"/>
    </xf>
    <xf numFmtId="0" fontId="26" fillId="0" borderId="20" xfId="0" applyFont="1" applyBorder="1" applyAlignment="1">
      <alignment horizontal="center"/>
    </xf>
    <xf numFmtId="0" fontId="29" fillId="0" borderId="50" xfId="0" applyFont="1" applyBorder="1" applyAlignment="1">
      <alignment horizontal="center"/>
    </xf>
    <xf numFmtId="0" fontId="29" fillId="0" borderId="23" xfId="0" applyFont="1" applyBorder="1" applyAlignment="1">
      <alignment horizontal="center"/>
    </xf>
    <xf numFmtId="0" fontId="29" fillId="0" borderId="53" xfId="0" applyFont="1" applyBorder="1" applyAlignment="1">
      <alignment horizontal="center"/>
    </xf>
    <xf numFmtId="0" fontId="0" fillId="0" borderId="21" xfId="0" applyBorder="1" applyAlignment="1">
      <alignment horizontal="center"/>
    </xf>
    <xf numFmtId="0" fontId="0" fillId="0" borderId="15" xfId="0" applyBorder="1" applyAlignment="1">
      <alignment horizontal="center"/>
    </xf>
    <xf numFmtId="0" fontId="29" fillId="0" borderId="19" xfId="0" applyFont="1" applyBorder="1" applyAlignment="1">
      <alignment horizontal="center" wrapText="1"/>
    </xf>
    <xf numFmtId="0" fontId="31" fillId="0" borderId="4" xfId="0" applyFont="1" applyBorder="1" applyAlignment="1" applyProtection="1">
      <alignment vertical="center" wrapText="1"/>
      <protection locked="0"/>
    </xf>
    <xf numFmtId="0" fontId="2" fillId="14" borderId="10" xfId="0" applyFont="1" applyFill="1" applyBorder="1" applyAlignment="1">
      <alignment vertical="center" wrapText="1"/>
    </xf>
    <xf numFmtId="0" fontId="2" fillId="14" borderId="11" xfId="0" applyFont="1" applyFill="1" applyBorder="1" applyAlignment="1">
      <alignment vertical="center" wrapText="1"/>
    </xf>
    <xf numFmtId="0" fontId="31" fillId="14" borderId="8" xfId="0" applyFont="1" applyFill="1" applyBorder="1" applyAlignment="1">
      <alignment horizontal="center" vertical="center" wrapText="1"/>
    </xf>
    <xf numFmtId="0" fontId="2" fillId="0" borderId="55" xfId="0" applyFont="1" applyFill="1" applyBorder="1" applyAlignment="1" applyProtection="1">
      <alignment vertical="center" wrapText="1"/>
      <protection locked="0"/>
    </xf>
    <xf numFmtId="0" fontId="27" fillId="0" borderId="35" xfId="0" applyFont="1" applyFill="1" applyBorder="1" applyAlignment="1" applyProtection="1">
      <alignment vertical="center" wrapText="1"/>
      <protection locked="0"/>
    </xf>
    <xf numFmtId="0" fontId="2" fillId="0" borderId="44" xfId="0" applyFont="1" applyFill="1" applyBorder="1" applyAlignment="1" applyProtection="1">
      <alignment horizontal="center" vertical="center" wrapText="1"/>
      <protection locked="0"/>
    </xf>
    <xf numFmtId="0" fontId="27" fillId="14" borderId="28" xfId="0" applyFont="1" applyFill="1" applyBorder="1" applyAlignment="1" applyProtection="1">
      <alignment vertical="center" wrapText="1"/>
      <protection locked="0"/>
    </xf>
    <xf numFmtId="0" fontId="27" fillId="0" borderId="35" xfId="0" applyFont="1" applyFill="1" applyBorder="1" applyAlignment="1" applyProtection="1">
      <alignment vertical="center" wrapText="1"/>
    </xf>
    <xf numFmtId="0" fontId="27" fillId="14" borderId="22"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xf>
    <xf numFmtId="0" fontId="27" fillId="14" borderId="30" xfId="0" applyFont="1" applyFill="1" applyBorder="1" applyAlignment="1" applyProtection="1">
      <alignment vertical="center" wrapText="1"/>
      <protection locked="0"/>
    </xf>
    <xf numFmtId="0" fontId="27" fillId="0" borderId="7" xfId="0" applyFont="1" applyFill="1" applyBorder="1" applyAlignment="1" applyProtection="1">
      <alignment vertical="center" wrapText="1"/>
    </xf>
    <xf numFmtId="0" fontId="0" fillId="14" borderId="0" xfId="0" applyFill="1" applyBorder="1" applyAlignment="1">
      <alignment vertical="center"/>
    </xf>
    <xf numFmtId="0" fontId="45" fillId="14" borderId="6" xfId="0" applyFont="1" applyFill="1" applyBorder="1" applyAlignment="1">
      <alignment horizontal="center" vertical="center"/>
    </xf>
    <xf numFmtId="0" fontId="45" fillId="14" borderId="7" xfId="0" applyFont="1" applyFill="1" applyBorder="1" applyAlignment="1">
      <alignment horizontal="center" vertical="center" wrapText="1"/>
    </xf>
    <xf numFmtId="0" fontId="45" fillId="14" borderId="8" xfId="0" applyFont="1" applyFill="1" applyBorder="1" applyAlignment="1">
      <alignment horizontal="center" vertical="center"/>
    </xf>
    <xf numFmtId="0" fontId="27" fillId="0" borderId="6" xfId="0" applyFont="1" applyBorder="1" applyAlignment="1" applyProtection="1">
      <alignment horizontal="center" vertical="center" wrapText="1"/>
      <protection hidden="1"/>
    </xf>
    <xf numFmtId="0" fontId="27" fillId="0" borderId="7" xfId="0" applyFont="1" applyBorder="1" applyAlignment="1" applyProtection="1">
      <alignment vertical="center" wrapText="1"/>
      <protection hidden="1"/>
    </xf>
    <xf numFmtId="0" fontId="27" fillId="0" borderId="8" xfId="0" applyFont="1" applyBorder="1" applyAlignment="1" applyProtection="1">
      <alignment vertical="center" wrapText="1"/>
      <protection hidden="1"/>
    </xf>
    <xf numFmtId="0" fontId="7" fillId="14" borderId="6" xfId="0" applyFont="1" applyFill="1" applyBorder="1" applyAlignment="1">
      <alignment vertical="center"/>
    </xf>
    <xf numFmtId="0" fontId="2" fillId="0" borderId="0" xfId="0" applyFont="1" applyProtection="1"/>
    <xf numFmtId="0" fontId="7" fillId="14" borderId="7" xfId="0" applyFont="1" applyFill="1" applyBorder="1" applyAlignment="1">
      <alignment vertical="center"/>
    </xf>
    <xf numFmtId="0" fontId="7" fillId="14" borderId="8" xfId="0" applyFont="1" applyFill="1" applyBorder="1" applyAlignment="1">
      <alignment vertical="center"/>
    </xf>
    <xf numFmtId="0" fontId="26" fillId="23" borderId="4" xfId="0" applyFont="1" applyFill="1" applyBorder="1" applyAlignment="1">
      <alignment horizontal="center" vertical="center" wrapText="1"/>
    </xf>
    <xf numFmtId="0" fontId="29" fillId="0" borderId="1" xfId="0" applyFont="1" applyBorder="1" applyAlignment="1">
      <alignment horizontal="center" wrapText="1"/>
    </xf>
    <xf numFmtId="0" fontId="27" fillId="0" borderId="18" xfId="0" applyFont="1" applyBorder="1" applyAlignment="1" applyProtection="1">
      <alignment horizontal="center" vertical="center" wrapText="1"/>
      <protection hidden="1"/>
    </xf>
    <xf numFmtId="0" fontId="27" fillId="0" borderId="2" xfId="0" applyFont="1" applyBorder="1" applyAlignment="1" applyProtection="1">
      <alignment horizontal="center" vertical="center" wrapText="1"/>
      <protection hidden="1"/>
    </xf>
    <xf numFmtId="0" fontId="27" fillId="0" borderId="3" xfId="0" applyFont="1" applyBorder="1" applyAlignment="1" applyProtection="1">
      <alignment vertical="center" wrapText="1"/>
      <protection hidden="1"/>
    </xf>
    <xf numFmtId="0" fontId="29" fillId="0" borderId="12" xfId="0" applyFont="1" applyBorder="1" applyAlignment="1">
      <alignment wrapText="1"/>
    </xf>
    <xf numFmtId="0" fontId="27" fillId="0" borderId="50" xfId="0" applyFont="1" applyBorder="1" applyAlignment="1" applyProtection="1">
      <alignment vertical="center" wrapText="1"/>
      <protection hidden="1"/>
    </xf>
    <xf numFmtId="0" fontId="29" fillId="0" borderId="24" xfId="0" applyFont="1" applyBorder="1" applyAlignment="1">
      <alignment horizontal="center"/>
    </xf>
    <xf numFmtId="0" fontId="29" fillId="0" borderId="24" xfId="0" applyFont="1" applyBorder="1" applyAlignment="1">
      <alignment wrapText="1"/>
    </xf>
    <xf numFmtId="0" fontId="29" fillId="0" borderId="24" xfId="0" applyFont="1" applyBorder="1" applyAlignment="1"/>
    <xf numFmtId="0" fontId="29" fillId="0" borderId="53" xfId="0" applyFont="1" applyBorder="1"/>
    <xf numFmtId="0" fontId="27" fillId="0" borderId="18" xfId="0" applyFont="1" applyBorder="1" applyAlignment="1" applyProtection="1">
      <alignment vertical="center" wrapText="1"/>
      <protection hidden="1"/>
    </xf>
    <xf numFmtId="0" fontId="27" fillId="0" borderId="2" xfId="0" applyFont="1" applyBorder="1" applyAlignment="1" applyProtection="1">
      <alignment vertical="center" wrapText="1"/>
      <protection hidden="1"/>
    </xf>
    <xf numFmtId="0" fontId="27" fillId="0" borderId="4" xfId="0" applyFont="1" applyFill="1" applyBorder="1" applyAlignment="1" applyProtection="1">
      <alignment horizontal="center" vertical="center" wrapText="1"/>
      <protection locked="0"/>
    </xf>
    <xf numFmtId="0" fontId="0" fillId="0" borderId="0" xfId="0" applyBorder="1"/>
    <xf numFmtId="0" fontId="0" fillId="14" borderId="0" xfId="0" applyFill="1" applyBorder="1" applyAlignment="1">
      <alignment horizontal="center" vertical="center"/>
    </xf>
    <xf numFmtId="0" fontId="24" fillId="14" borderId="0" xfId="0" applyFont="1" applyFill="1" applyBorder="1" applyAlignment="1">
      <alignment vertical="center"/>
    </xf>
    <xf numFmtId="0" fontId="25" fillId="14" borderId="0" xfId="0" applyFont="1" applyFill="1" applyBorder="1" applyAlignment="1"/>
    <xf numFmtId="0" fontId="22" fillId="14" borderId="0" xfId="0" applyFont="1" applyFill="1" applyBorder="1" applyAlignment="1">
      <alignment horizontal="center" vertical="center"/>
    </xf>
    <xf numFmtId="0" fontId="24" fillId="14" borderId="31" xfId="0" applyFont="1" applyFill="1" applyBorder="1" applyAlignment="1">
      <alignment vertical="center"/>
    </xf>
    <xf numFmtId="0" fontId="24" fillId="14" borderId="32" xfId="0" applyFont="1" applyFill="1" applyBorder="1" applyAlignment="1">
      <alignment vertical="center"/>
    </xf>
    <xf numFmtId="0" fontId="0" fillId="14" borderId="46" xfId="0" applyFill="1" applyBorder="1" applyAlignment="1">
      <alignment vertical="center"/>
    </xf>
    <xf numFmtId="0" fontId="0" fillId="14" borderId="9" xfId="0" applyFill="1" applyBorder="1" applyAlignment="1">
      <alignment vertical="center"/>
    </xf>
    <xf numFmtId="0" fontId="0" fillId="0" borderId="28" xfId="0" applyBorder="1"/>
    <xf numFmtId="0" fontId="25" fillId="14" borderId="29" xfId="0" applyFont="1" applyFill="1" applyBorder="1" applyAlignment="1"/>
    <xf numFmtId="0" fontId="0" fillId="0" borderId="33" xfId="0" applyBorder="1"/>
    <xf numFmtId="0" fontId="25" fillId="14" borderId="9" xfId="0" applyFont="1" applyFill="1" applyBorder="1" applyAlignment="1"/>
    <xf numFmtId="0" fontId="0" fillId="14" borderId="37" xfId="0" applyFill="1" applyBorder="1" applyAlignment="1">
      <alignment vertical="center"/>
    </xf>
    <xf numFmtId="0" fontId="0" fillId="14" borderId="29" xfId="0" applyFill="1" applyBorder="1" applyAlignment="1">
      <alignment vertical="center"/>
    </xf>
    <xf numFmtId="0" fontId="29" fillId="32" borderId="4" xfId="0" applyFont="1" applyFill="1" applyBorder="1" applyAlignment="1" applyProtection="1">
      <alignment horizontal="center" vertical="center" wrapText="1"/>
    </xf>
    <xf numFmtId="0" fontId="29" fillId="32" borderId="21" xfId="0" applyFont="1" applyFill="1" applyBorder="1" applyAlignment="1" applyProtection="1">
      <alignment horizontal="center" vertical="center" wrapText="1"/>
    </xf>
    <xf numFmtId="0" fontId="2" fillId="0" borderId="54" xfId="0" applyFont="1" applyBorder="1" applyAlignment="1" applyProtection="1">
      <alignment vertical="center" wrapText="1"/>
      <protection hidden="1"/>
    </xf>
    <xf numFmtId="0" fontId="2" fillId="0" borderId="10"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54" fillId="12" borderId="0" xfId="0" applyFont="1" applyFill="1" applyAlignment="1" applyProtection="1">
      <alignment horizontal="center" vertical="center"/>
    </xf>
    <xf numFmtId="0" fontId="53" fillId="0" borderId="0" xfId="0" applyFont="1" applyAlignment="1" applyProtection="1">
      <alignment horizontal="center" vertical="center"/>
    </xf>
    <xf numFmtId="0" fontId="54" fillId="13" borderId="0" xfId="0" applyFont="1" applyFill="1" applyAlignment="1" applyProtection="1">
      <alignment horizontal="center" vertical="center"/>
    </xf>
    <xf numFmtId="0" fontId="54" fillId="33" borderId="0" xfId="0" applyFont="1" applyFill="1" applyAlignment="1" applyProtection="1">
      <alignment horizontal="center" vertical="center"/>
    </xf>
    <xf numFmtId="0" fontId="54" fillId="16" borderId="0" xfId="0" applyFont="1" applyFill="1" applyAlignment="1" applyProtection="1">
      <alignment horizontal="center" vertical="center"/>
    </xf>
    <xf numFmtId="0" fontId="22" fillId="15" borderId="1"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53" fillId="12" borderId="1" xfId="0" applyFont="1" applyFill="1" applyBorder="1" applyAlignment="1" applyProtection="1">
      <alignment horizontal="center"/>
    </xf>
    <xf numFmtId="0" fontId="52" fillId="16" borderId="1" xfId="0" applyFont="1" applyFill="1" applyBorder="1" applyAlignment="1">
      <alignment horizontal="center" vertical="center" wrapText="1"/>
    </xf>
    <xf numFmtId="0" fontId="31" fillId="0" borderId="55" xfId="0" applyFont="1" applyBorder="1" applyAlignment="1" applyProtection="1">
      <alignment vertical="center" wrapText="1"/>
      <protection locked="0"/>
    </xf>
    <xf numFmtId="0" fontId="31" fillId="14" borderId="55" xfId="0" applyFont="1" applyFill="1" applyBorder="1" applyAlignment="1">
      <alignment horizontal="center" vertical="center" wrapText="1"/>
    </xf>
    <xf numFmtId="0" fontId="2" fillId="14" borderId="54" xfId="0" applyFont="1" applyFill="1" applyBorder="1" applyAlignment="1">
      <alignment vertical="center" wrapText="1"/>
    </xf>
    <xf numFmtId="0" fontId="31" fillId="0" borderId="8" xfId="0" applyFont="1" applyBorder="1" applyAlignment="1" applyProtection="1">
      <alignment vertical="center" wrapText="1"/>
      <protection locked="0"/>
    </xf>
    <xf numFmtId="0" fontId="2" fillId="14" borderId="36" xfId="0" applyFont="1" applyFill="1" applyBorder="1" applyAlignment="1" applyProtection="1">
      <alignment vertical="center" wrapText="1"/>
    </xf>
    <xf numFmtId="0" fontId="2" fillId="14" borderId="56" xfId="0" applyFont="1" applyFill="1" applyBorder="1" applyAlignment="1" applyProtection="1">
      <alignment vertical="center" wrapText="1"/>
    </xf>
    <xf numFmtId="0" fontId="2" fillId="14" borderId="37" xfId="0" applyFont="1" applyFill="1" applyBorder="1" applyAlignment="1" applyProtection="1">
      <alignment vertical="center" wrapText="1"/>
    </xf>
    <xf numFmtId="0" fontId="2" fillId="14" borderId="60" xfId="0" applyFont="1" applyFill="1" applyBorder="1" applyAlignment="1" applyProtection="1">
      <alignment vertical="center" wrapText="1"/>
    </xf>
    <xf numFmtId="0" fontId="2" fillId="0" borderId="56" xfId="0" applyFont="1" applyFill="1" applyBorder="1" applyAlignment="1" applyProtection="1">
      <alignment vertical="center" wrapText="1"/>
      <protection locked="0"/>
    </xf>
    <xf numFmtId="0" fontId="2" fillId="0" borderId="57" xfId="0" applyFont="1" applyFill="1" applyBorder="1" applyAlignment="1" applyProtection="1">
      <alignment vertical="center" wrapText="1"/>
      <protection locked="0"/>
    </xf>
    <xf numFmtId="0" fontId="2" fillId="0" borderId="46" xfId="0" applyFont="1" applyFill="1" applyBorder="1" applyAlignment="1" applyProtection="1">
      <alignment vertical="center" wrapText="1"/>
      <protection locked="0"/>
    </xf>
    <xf numFmtId="0" fontId="27" fillId="0" borderId="46" xfId="0" applyFont="1" applyFill="1" applyBorder="1" applyAlignment="1" applyProtection="1">
      <alignment horizontal="center" vertical="center" wrapText="1"/>
      <protection locked="0"/>
    </xf>
    <xf numFmtId="0" fontId="27" fillId="0" borderId="56" xfId="0" applyFont="1" applyFill="1" applyBorder="1" applyAlignment="1" applyProtection="1">
      <alignment vertical="center" wrapText="1"/>
      <protection locked="0"/>
    </xf>
    <xf numFmtId="0" fontId="27" fillId="0" borderId="57" xfId="0" applyFont="1" applyFill="1" applyBorder="1" applyAlignment="1" applyProtection="1">
      <alignment vertical="center" wrapText="1"/>
      <protection locked="0"/>
    </xf>
    <xf numFmtId="0" fontId="23" fillId="14" borderId="9" xfId="0" applyFont="1" applyFill="1" applyBorder="1" applyAlignment="1" applyProtection="1"/>
    <xf numFmtId="0" fontId="23" fillId="14" borderId="10" xfId="0" applyFont="1" applyFill="1" applyBorder="1" applyAlignment="1" applyProtection="1"/>
    <xf numFmtId="0" fontId="23" fillId="14" borderId="11" xfId="0" applyFont="1" applyFill="1" applyBorder="1" applyAlignment="1" applyProtection="1"/>
    <xf numFmtId="0" fontId="23" fillId="14" borderId="1" xfId="0" applyFont="1" applyFill="1" applyBorder="1" applyAlignment="1" applyProtection="1"/>
    <xf numFmtId="0" fontId="23" fillId="14" borderId="34" xfId="0" applyFont="1" applyFill="1" applyBorder="1" applyAlignment="1" applyProtection="1"/>
    <xf numFmtId="0" fontId="23" fillId="14" borderId="12" xfId="0" applyFont="1" applyFill="1" applyBorder="1" applyAlignment="1" applyProtection="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9" fillId="22" borderId="4" xfId="14" applyFont="1" applyFill="1" applyBorder="1" applyAlignment="1" applyProtection="1">
      <alignment horizontal="center" vertical="center" wrapText="1"/>
    </xf>
    <xf numFmtId="0" fontId="29" fillId="22" borderId="4" xfId="0" applyFont="1" applyFill="1" applyBorder="1" applyAlignment="1" applyProtection="1">
      <alignment horizontal="center" vertical="center" wrapText="1"/>
    </xf>
    <xf numFmtId="0" fontId="15" fillId="22" borderId="4" xfId="0" applyFont="1" applyFill="1" applyBorder="1" applyAlignment="1" applyProtection="1">
      <alignment horizontal="center" vertical="center" wrapText="1"/>
    </xf>
    <xf numFmtId="0" fontId="15" fillId="22" borderId="4" xfId="0" applyFont="1" applyFill="1" applyBorder="1" applyAlignment="1" applyProtection="1">
      <alignment horizontal="center" vertical="center" wrapText="1"/>
      <protection hidden="1"/>
    </xf>
    <xf numFmtId="0" fontId="2" fillId="14" borderId="1" xfId="0" applyFont="1" applyFill="1" applyBorder="1" applyAlignment="1">
      <alignment horizontal="center" vertical="center" wrapText="1"/>
    </xf>
    <xf numFmtId="0" fontId="2" fillId="14" borderId="1" xfId="0" applyFont="1" applyFill="1" applyBorder="1" applyAlignment="1" applyProtection="1">
      <alignment horizontal="center" vertical="center" wrapText="1"/>
      <protection locked="0"/>
    </xf>
    <xf numFmtId="0" fontId="27" fillId="14" borderId="1" xfId="0" applyFont="1" applyFill="1" applyBorder="1" applyAlignment="1">
      <alignment horizontal="center" vertical="center" wrapText="1"/>
    </xf>
    <xf numFmtId="0" fontId="2" fillId="14" borderId="24" xfId="0" applyFont="1" applyFill="1" applyBorder="1" applyAlignment="1" applyProtection="1">
      <alignment horizontal="center" vertical="center" wrapText="1"/>
      <protection locked="0"/>
    </xf>
    <xf numFmtId="0" fontId="2" fillId="14" borderId="1" xfId="0" applyFont="1" applyFill="1" applyBorder="1" applyAlignment="1">
      <alignment vertical="center" wrapText="1"/>
    </xf>
    <xf numFmtId="0" fontId="2" fillId="0" borderId="8" xfId="0" applyFont="1" applyFill="1" applyBorder="1" applyAlignment="1" applyProtection="1">
      <alignment horizontal="center" vertical="center" wrapText="1"/>
      <protection locked="0"/>
    </xf>
    <xf numFmtId="0" fontId="27" fillId="0" borderId="59" xfId="0" applyFont="1" applyFill="1" applyBorder="1" applyAlignment="1" applyProtection="1">
      <alignment horizontal="center" vertical="center" wrapText="1"/>
      <protection locked="0"/>
    </xf>
    <xf numFmtId="0" fontId="2" fillId="0" borderId="59" xfId="0" applyFont="1" applyBorder="1" applyAlignment="1">
      <alignment horizontal="center" vertical="center" wrapText="1"/>
    </xf>
    <xf numFmtId="0" fontId="23" fillId="0" borderId="0" xfId="0" applyFont="1" applyAlignment="1" applyProtection="1">
      <alignment horizontal="center" vertical="center"/>
    </xf>
    <xf numFmtId="0" fontId="31" fillId="0" borderId="56" xfId="0" applyFont="1" applyBorder="1" applyAlignment="1" applyProtection="1">
      <alignment vertical="center" wrapText="1"/>
      <protection locked="0"/>
    </xf>
    <xf numFmtId="0" fontId="31" fillId="0" borderId="57" xfId="0" applyFont="1" applyBorder="1" applyAlignment="1" applyProtection="1">
      <alignment vertical="center" wrapText="1"/>
      <protection locked="0"/>
    </xf>
    <xf numFmtId="0" fontId="2" fillId="14" borderId="31" xfId="0" applyFont="1" applyFill="1" applyBorder="1" applyAlignment="1">
      <alignment horizontal="center" vertical="center" wrapText="1"/>
    </xf>
    <xf numFmtId="0" fontId="27" fillId="14" borderId="31" xfId="0" applyFont="1" applyFill="1" applyBorder="1" applyAlignment="1">
      <alignment horizontal="center" vertical="center" wrapText="1"/>
    </xf>
    <xf numFmtId="0" fontId="2" fillId="14" borderId="59" xfId="0" applyFont="1" applyFill="1" applyBorder="1" applyAlignment="1">
      <alignment vertical="center" wrapText="1"/>
    </xf>
    <xf numFmtId="0" fontId="2" fillId="14" borderId="5"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7" fillId="0" borderId="35" xfId="0" applyFont="1" applyFill="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5" fillId="30" borderId="36" xfId="0" applyFont="1" applyFill="1" applyBorder="1" applyAlignment="1" applyProtection="1">
      <alignment horizontal="center" vertical="center" wrapText="1"/>
    </xf>
    <xf numFmtId="0" fontId="15" fillId="30" borderId="22" xfId="0" applyFont="1" applyFill="1" applyBorder="1" applyAlignment="1" applyProtection="1">
      <alignment horizontal="center" vertical="center" wrapText="1"/>
    </xf>
    <xf numFmtId="0" fontId="15" fillId="30" borderId="37" xfId="0" applyFont="1" applyFill="1" applyBorder="1" applyAlignment="1" applyProtection="1">
      <alignment horizontal="center" vertical="center" wrapText="1"/>
    </xf>
    <xf numFmtId="0" fontId="15" fillId="30" borderId="28" xfId="0" applyFont="1" applyFill="1" applyBorder="1" applyAlignment="1" applyProtection="1">
      <alignment horizontal="center" vertical="center" wrapText="1"/>
    </xf>
    <xf numFmtId="0" fontId="28" fillId="30" borderId="6" xfId="0" applyFont="1" applyFill="1" applyBorder="1" applyAlignment="1" applyProtection="1">
      <alignment horizontal="center" vertical="center" wrapText="1"/>
    </xf>
    <xf numFmtId="0" fontId="28" fillId="30" borderId="8" xfId="0" applyFont="1" applyFill="1" applyBorder="1" applyAlignment="1" applyProtection="1">
      <alignment horizontal="center" vertical="center" wrapText="1"/>
    </xf>
    <xf numFmtId="0" fontId="28" fillId="30" borderId="30" xfId="0" applyFont="1" applyFill="1" applyBorder="1" applyAlignment="1" applyProtection="1">
      <alignment horizontal="center" vertical="center" wrapText="1"/>
    </xf>
    <xf numFmtId="0" fontId="28" fillId="30" borderId="59" xfId="0" applyFont="1" applyFill="1" applyBorder="1" applyAlignment="1" applyProtection="1">
      <alignment horizontal="center" vertical="center" wrapText="1"/>
    </xf>
    <xf numFmtId="0" fontId="15" fillId="30" borderId="25" xfId="0" applyFont="1" applyFill="1" applyBorder="1" applyAlignment="1" applyProtection="1">
      <alignment horizontal="center" vertical="center" wrapText="1"/>
    </xf>
    <xf numFmtId="0" fontId="15" fillId="30" borderId="29" xfId="0" applyFont="1" applyFill="1" applyBorder="1" applyAlignment="1" applyProtection="1">
      <alignment horizontal="center" vertical="center" wrapText="1"/>
    </xf>
    <xf numFmtId="0" fontId="28" fillId="30" borderId="9" xfId="0" applyFont="1" applyFill="1" applyBorder="1" applyAlignment="1" applyProtection="1">
      <alignment horizontal="center" vertical="center" wrapText="1"/>
    </xf>
    <xf numFmtId="0" fontId="28" fillId="30" borderId="38" xfId="0" applyFont="1" applyFill="1" applyBorder="1" applyAlignment="1" applyProtection="1">
      <alignment horizontal="center" vertical="center" wrapText="1"/>
    </xf>
    <xf numFmtId="0" fontId="28" fillId="30" borderId="56" xfId="0" applyFont="1" applyFill="1" applyBorder="1" applyAlignment="1" applyProtection="1">
      <alignment horizontal="center" vertical="center" wrapText="1"/>
    </xf>
    <xf numFmtId="0" fontId="28" fillId="30" borderId="57" xfId="0" applyFont="1" applyFill="1" applyBorder="1" applyAlignment="1" applyProtection="1">
      <alignment horizontal="center" vertical="center" wrapText="1"/>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4" xfId="0" applyFont="1" applyBorder="1" applyAlignment="1" applyProtection="1">
      <alignment horizontal="center" vertical="center" wrapText="1"/>
      <protection hidden="1"/>
    </xf>
    <xf numFmtId="0" fontId="2" fillId="0" borderId="26" xfId="0" applyFont="1" applyBorder="1" applyAlignment="1" applyProtection="1">
      <alignment horizontal="center" vertical="center" wrapText="1"/>
      <protection hidden="1"/>
    </xf>
    <xf numFmtId="0" fontId="2" fillId="0" borderId="35" xfId="0" applyFont="1" applyBorder="1" applyAlignment="1" applyProtection="1">
      <alignment horizontal="center" vertical="center" wrapText="1"/>
      <protection hidden="1"/>
    </xf>
    <xf numFmtId="0" fontId="10" fillId="0" borderId="4" xfId="0" applyFont="1" applyFill="1" applyBorder="1" applyAlignment="1" applyProtection="1">
      <alignment horizontal="center" vertical="center"/>
      <protection locked="0"/>
    </xf>
    <xf numFmtId="0" fontId="10" fillId="0" borderId="26" xfId="0" applyFont="1" applyFill="1" applyBorder="1" applyAlignment="1" applyProtection="1">
      <alignment horizontal="center" vertical="center"/>
      <protection locked="0"/>
    </xf>
    <xf numFmtId="0" fontId="10" fillId="0" borderId="35" xfId="0" applyFont="1" applyFill="1" applyBorder="1" applyAlignment="1" applyProtection="1">
      <alignment horizontal="center" vertical="center"/>
      <protection locked="0"/>
    </xf>
    <xf numFmtId="0" fontId="10" fillId="0" borderId="36" xfId="0" applyFont="1" applyFill="1" applyBorder="1" applyAlignment="1" applyProtection="1">
      <alignment horizontal="center" vertical="center"/>
      <protection locked="0"/>
    </xf>
    <xf numFmtId="0" fontId="10" fillId="0" borderId="16" xfId="0" applyFont="1" applyFill="1" applyBorder="1" applyAlignment="1" applyProtection="1">
      <alignment horizontal="center" vertical="center"/>
      <protection locked="0"/>
    </xf>
    <xf numFmtId="0" fontId="10" fillId="0" borderId="37" xfId="0" applyFont="1" applyFill="1" applyBorder="1" applyAlignment="1" applyProtection="1">
      <alignment horizontal="center" vertical="center"/>
      <protection locked="0"/>
    </xf>
    <xf numFmtId="0" fontId="2" fillId="0" borderId="4" xfId="0" applyFont="1" applyFill="1" applyBorder="1" applyAlignment="1" applyProtection="1">
      <alignment horizontal="justify" vertical="center" wrapText="1"/>
      <protection locked="0"/>
    </xf>
    <xf numFmtId="0" fontId="2" fillId="0" borderId="26" xfId="0" applyFont="1" applyFill="1" applyBorder="1" applyAlignment="1" applyProtection="1">
      <alignment horizontal="justify" vertical="center" wrapText="1"/>
      <protection locked="0"/>
    </xf>
    <xf numFmtId="0" fontId="2" fillId="0" borderId="35" xfId="0" applyFont="1" applyFill="1" applyBorder="1" applyAlignment="1" applyProtection="1">
      <alignment horizontal="justify" vertical="center" wrapText="1"/>
      <protection locked="0"/>
    </xf>
    <xf numFmtId="1" fontId="2" fillId="0" borderId="4" xfId="0" applyNumberFormat="1" applyFont="1" applyFill="1" applyBorder="1" applyAlignment="1" applyProtection="1">
      <alignment horizontal="center" vertical="center" wrapText="1"/>
      <protection locked="0"/>
    </xf>
    <xf numFmtId="1" fontId="2" fillId="0" borderId="26" xfId="0" applyNumberFormat="1" applyFont="1" applyFill="1" applyBorder="1" applyAlignment="1" applyProtection="1">
      <alignment horizontal="center" vertical="center" wrapText="1"/>
      <protection locked="0"/>
    </xf>
    <xf numFmtId="1" fontId="2" fillId="0" borderId="35"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2" fillId="0" borderId="35"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justify" vertical="center" wrapText="1"/>
      <protection locked="0"/>
    </xf>
    <xf numFmtId="0" fontId="28" fillId="0" borderId="4" xfId="0" applyFont="1" applyBorder="1" applyAlignment="1" applyProtection="1">
      <alignment horizontal="center" vertical="center"/>
      <protection locked="0"/>
    </xf>
    <xf numFmtId="0" fontId="28" fillId="0" borderId="26" xfId="0" applyFont="1" applyBorder="1" applyAlignment="1" applyProtection="1">
      <alignment horizontal="center" vertical="center"/>
      <protection locked="0"/>
    </xf>
    <xf numFmtId="0" fontId="28" fillId="0" borderId="35" xfId="0" applyFont="1" applyBorder="1" applyAlignment="1" applyProtection="1">
      <alignment horizontal="center" vertical="center"/>
      <protection locked="0"/>
    </xf>
    <xf numFmtId="0" fontId="27" fillId="0" borderId="4"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27" fillId="0" borderId="35" xfId="0" applyFont="1" applyBorder="1" applyAlignment="1" applyProtection="1">
      <alignment horizontal="center" vertical="center" wrapText="1"/>
      <protection locked="0"/>
    </xf>
    <xf numFmtId="1" fontId="27" fillId="0" borderId="4" xfId="0" applyNumberFormat="1" applyFont="1" applyBorder="1" applyAlignment="1" applyProtection="1">
      <alignment horizontal="center" vertical="center" wrapText="1"/>
      <protection locked="0"/>
    </xf>
    <xf numFmtId="1" fontId="27" fillId="0" borderId="26" xfId="0" applyNumberFormat="1" applyFont="1" applyBorder="1" applyAlignment="1" applyProtection="1">
      <alignment horizontal="center" vertical="center" wrapText="1"/>
      <protection locked="0"/>
    </xf>
    <xf numFmtId="1" fontId="27" fillId="0" borderId="35" xfId="0" applyNumberFormat="1" applyFont="1" applyBorder="1" applyAlignment="1" applyProtection="1">
      <alignment horizontal="center" vertical="center" wrapText="1"/>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0" fillId="0" borderId="4" xfId="0" applyFont="1" applyBorder="1" applyAlignment="1" applyProtection="1">
      <alignment horizontal="center" vertical="center" textRotation="255"/>
      <protection locked="0"/>
    </xf>
    <xf numFmtId="0" fontId="10" fillId="0" borderId="26" xfId="0" applyFont="1" applyBorder="1" applyAlignment="1" applyProtection="1">
      <alignment horizontal="center" vertical="center" textRotation="255"/>
      <protection locked="0"/>
    </xf>
    <xf numFmtId="0" fontId="10" fillId="0" borderId="35" xfId="0" applyFont="1" applyBorder="1" applyAlignment="1" applyProtection="1">
      <alignment horizontal="center" vertical="center" textRotation="255"/>
      <protection locked="0"/>
    </xf>
    <xf numFmtId="0" fontId="2" fillId="0" borderId="25"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2" fillId="14" borderId="1" xfId="0" applyFont="1" applyFill="1" applyBorder="1" applyAlignment="1" applyProtection="1">
      <alignment horizontal="center" vertical="center" wrapText="1"/>
      <protection locked="0"/>
    </xf>
    <xf numFmtId="0" fontId="2" fillId="14" borderId="1" xfId="0" applyFont="1" applyFill="1" applyBorder="1" applyAlignment="1">
      <alignment horizontal="center" vertical="center" wrapText="1"/>
    </xf>
    <xf numFmtId="0" fontId="2" fillId="14" borderId="24" xfId="0" applyFont="1" applyFill="1" applyBorder="1" applyAlignment="1">
      <alignment horizontal="center" vertical="center" wrapText="1"/>
    </xf>
    <xf numFmtId="0" fontId="2" fillId="14" borderId="24" xfId="0" applyFont="1" applyFill="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34" borderId="4" xfId="0" applyFont="1" applyFill="1" applyBorder="1" applyAlignment="1" applyProtection="1">
      <alignment horizontal="center" vertical="center" wrapText="1"/>
    </xf>
    <xf numFmtId="0" fontId="15" fillId="34" borderId="26" xfId="0" applyFont="1" applyFill="1" applyBorder="1" applyAlignment="1" applyProtection="1">
      <alignment horizontal="center" vertical="center" wrapText="1"/>
    </xf>
    <xf numFmtId="0" fontId="15" fillId="34" borderId="13" xfId="0" applyFont="1" applyFill="1" applyBorder="1" applyAlignment="1" applyProtection="1">
      <alignment horizontal="center" vertical="center" wrapText="1"/>
    </xf>
    <xf numFmtId="0" fontId="15" fillId="34" borderId="14" xfId="0" applyFont="1" applyFill="1" applyBorder="1" applyAlignment="1" applyProtection="1">
      <alignment horizontal="center" vertical="center" wrapText="1"/>
    </xf>
    <xf numFmtId="0" fontId="10" fillId="0" borderId="4"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34" borderId="4" xfId="0" applyFont="1" applyFill="1" applyBorder="1" applyAlignment="1" applyProtection="1">
      <alignment horizontal="center" vertical="center" textRotation="90" wrapText="1"/>
    </xf>
    <xf numFmtId="0" fontId="15" fillId="34" borderId="26" xfId="0" applyFont="1" applyFill="1" applyBorder="1" applyAlignment="1" applyProtection="1">
      <alignment horizontal="center" vertical="center" textRotation="90" wrapText="1"/>
    </xf>
    <xf numFmtId="0" fontId="15" fillId="34" borderId="35" xfId="0" applyFont="1" applyFill="1" applyBorder="1" applyAlignment="1" applyProtection="1">
      <alignment horizontal="center" vertical="center" textRotation="90" wrapText="1"/>
    </xf>
    <xf numFmtId="0" fontId="11" fillId="0" borderId="1" xfId="0" applyFont="1" applyBorder="1" applyAlignment="1" applyProtection="1">
      <alignment horizontal="center"/>
    </xf>
    <xf numFmtId="0" fontId="15" fillId="32" borderId="13" xfId="0" applyFont="1" applyFill="1" applyBorder="1" applyAlignment="1" applyProtection="1">
      <alignment horizontal="center" vertical="center" wrapText="1"/>
    </xf>
    <xf numFmtId="0" fontId="15" fillId="32" borderId="14" xfId="0" applyFont="1" applyFill="1" applyBorder="1" applyAlignment="1" applyProtection="1">
      <alignment horizontal="center" vertical="center" wrapText="1"/>
    </xf>
    <xf numFmtId="0" fontId="15" fillId="32" borderId="15" xfId="0" applyFont="1" applyFill="1" applyBorder="1" applyAlignment="1" applyProtection="1">
      <alignment horizontal="center" vertical="center" wrapText="1"/>
    </xf>
    <xf numFmtId="0" fontId="26" fillId="22" borderId="0" xfId="0" applyFont="1" applyFill="1" applyAlignment="1">
      <alignment horizontal="center"/>
    </xf>
    <xf numFmtId="1" fontId="2" fillId="0" borderId="4" xfId="0" applyNumberFormat="1" applyFont="1" applyBorder="1" applyAlignment="1" applyProtection="1">
      <alignment horizontal="center" vertical="center" wrapText="1"/>
      <protection locked="0"/>
    </xf>
    <xf numFmtId="1" fontId="2" fillId="0" borderId="26" xfId="0" applyNumberFormat="1" applyFont="1" applyBorder="1" applyAlignment="1" applyProtection="1">
      <alignment horizontal="center" vertical="center" wrapText="1"/>
      <protection locked="0"/>
    </xf>
    <xf numFmtId="1" fontId="2" fillId="0" borderId="35" xfId="0" applyNumberFormat="1" applyFont="1" applyBorder="1" applyAlignment="1" applyProtection="1">
      <alignment horizontal="center" vertical="center" wrapText="1"/>
      <protection locked="0"/>
    </xf>
    <xf numFmtId="0" fontId="15" fillId="20" borderId="4" xfId="0" applyFont="1" applyFill="1" applyBorder="1" applyAlignment="1" applyProtection="1">
      <alignment horizontal="center" vertical="center" wrapText="1"/>
    </xf>
    <xf numFmtId="0" fontId="15" fillId="20" borderId="26" xfId="0" applyFont="1" applyFill="1" applyBorder="1" applyAlignment="1" applyProtection="1">
      <alignment horizontal="center" vertical="center" wrapText="1"/>
    </xf>
    <xf numFmtId="0" fontId="26" fillId="32" borderId="0" xfId="0" applyFont="1" applyFill="1" applyAlignment="1">
      <alignment horizontal="center"/>
    </xf>
    <xf numFmtId="0" fontId="23" fillId="0" borderId="0" xfId="0" applyFont="1" applyAlignment="1" applyProtection="1">
      <alignment horizontal="center"/>
    </xf>
    <xf numFmtId="0" fontId="23" fillId="0" borderId="28" xfId="0" applyFont="1" applyBorder="1" applyAlignment="1" applyProtection="1">
      <alignment horizontal="center"/>
    </xf>
    <xf numFmtId="0" fontId="23" fillId="0" borderId="0" xfId="0" applyFont="1" applyBorder="1" applyAlignment="1" applyProtection="1">
      <alignment horizontal="center"/>
    </xf>
    <xf numFmtId="0" fontId="26" fillId="0" borderId="1" xfId="0" applyFont="1" applyBorder="1" applyAlignment="1" applyProtection="1">
      <alignment horizontal="center"/>
    </xf>
    <xf numFmtId="0" fontId="11" fillId="0" borderId="24" xfId="0" applyFont="1" applyBorder="1" applyAlignment="1" applyProtection="1">
      <alignment horizontal="center"/>
    </xf>
    <xf numFmtId="0" fontId="23" fillId="0" borderId="42" xfId="0" applyFont="1" applyBorder="1" applyAlignment="1" applyProtection="1">
      <alignment horizontal="center"/>
    </xf>
    <xf numFmtId="0" fontId="11" fillId="0" borderId="42" xfId="0" applyFont="1" applyBorder="1" applyAlignment="1" applyProtection="1">
      <alignment horizontal="center"/>
    </xf>
    <xf numFmtId="0" fontId="11" fillId="0" borderId="0" xfId="0" applyFont="1" applyBorder="1" applyAlignment="1" applyProtection="1">
      <alignment horizontal="center"/>
    </xf>
    <xf numFmtId="0" fontId="28" fillId="31" borderId="6" xfId="0" applyFont="1" applyFill="1" applyBorder="1" applyAlignment="1" applyProtection="1">
      <alignment horizontal="center" vertical="center" wrapText="1"/>
    </xf>
    <xf numFmtId="0" fontId="28" fillId="31" borderId="7" xfId="0" applyFont="1" applyFill="1" applyBorder="1" applyAlignment="1" applyProtection="1">
      <alignment horizontal="center" vertical="center" wrapText="1"/>
    </xf>
    <xf numFmtId="0" fontId="28" fillId="31" borderId="8" xfId="0" applyFont="1" applyFill="1" applyBorder="1" applyAlignment="1" applyProtection="1">
      <alignment horizontal="center" vertical="center" wrapText="1"/>
    </xf>
    <xf numFmtId="0" fontId="28" fillId="31" borderId="9" xfId="0" applyFont="1" applyFill="1" applyBorder="1" applyAlignment="1" applyProtection="1">
      <alignment horizontal="center" vertical="center" wrapText="1"/>
    </xf>
    <xf numFmtId="0" fontId="28" fillId="31" borderId="10" xfId="0" applyFont="1" applyFill="1" applyBorder="1" applyAlignment="1" applyProtection="1">
      <alignment horizontal="center" vertical="center" wrapText="1"/>
    </xf>
    <xf numFmtId="0" fontId="28" fillId="31" borderId="11" xfId="0" applyFont="1" applyFill="1" applyBorder="1" applyAlignment="1" applyProtection="1">
      <alignment horizontal="center" vertical="center" wrapText="1"/>
    </xf>
    <xf numFmtId="0" fontId="15" fillId="20" borderId="13" xfId="0" applyFont="1" applyFill="1" applyBorder="1" applyAlignment="1" applyProtection="1">
      <alignment horizontal="center" vertical="center" wrapText="1"/>
    </xf>
    <xf numFmtId="0" fontId="15" fillId="20" borderId="14" xfId="0" applyFont="1" applyFill="1" applyBorder="1" applyAlignment="1" applyProtection="1">
      <alignment horizontal="center" vertical="center" wrapText="1"/>
    </xf>
    <xf numFmtId="0" fontId="15" fillId="20" borderId="15" xfId="0" applyFont="1" applyFill="1" applyBorder="1" applyAlignment="1" applyProtection="1">
      <alignment horizontal="center" vertical="center" wrapText="1"/>
    </xf>
    <xf numFmtId="0" fontId="0" fillId="34" borderId="13" xfId="0" applyFill="1" applyBorder="1" applyAlignment="1" applyProtection="1">
      <alignment horizontal="center" vertical="center"/>
    </xf>
    <xf numFmtId="0" fontId="0" fillId="34" borderId="14" xfId="0" applyFill="1" applyBorder="1" applyAlignment="1" applyProtection="1">
      <alignment horizontal="center" vertical="center"/>
    </xf>
    <xf numFmtId="0" fontId="0" fillId="34" borderId="15" xfId="0" applyFill="1" applyBorder="1" applyAlignment="1" applyProtection="1">
      <alignment horizontal="center" vertical="center"/>
    </xf>
    <xf numFmtId="0" fontId="26" fillId="23" borderId="46" xfId="0" applyFont="1" applyFill="1" applyBorder="1" applyAlignment="1">
      <alignment horizontal="center"/>
    </xf>
    <xf numFmtId="0" fontId="26" fillId="23" borderId="33" xfId="0" applyFont="1" applyFill="1" applyBorder="1" applyAlignment="1">
      <alignment horizontal="center"/>
    </xf>
    <xf numFmtId="0" fontId="26" fillId="23" borderId="9" xfId="0" applyFont="1" applyFill="1" applyBorder="1" applyAlignment="1">
      <alignment horizontal="center"/>
    </xf>
    <xf numFmtId="0" fontId="37" fillId="0" borderId="13" xfId="0" applyFont="1" applyBorder="1" applyAlignment="1">
      <alignment horizontal="left" vertical="center"/>
    </xf>
    <xf numFmtId="0" fontId="37" fillId="0" borderId="14" xfId="0" applyFont="1" applyBorder="1" applyAlignment="1">
      <alignment horizontal="left" vertical="center"/>
    </xf>
    <xf numFmtId="0" fontId="37" fillId="0" borderId="15" xfId="0" applyFont="1" applyBorder="1" applyAlignment="1">
      <alignment horizontal="left" vertical="center"/>
    </xf>
    <xf numFmtId="0" fontId="21" fillId="14" borderId="0" xfId="0" applyFont="1" applyFill="1" applyAlignment="1">
      <alignment horizontal="justify" vertical="top" wrapText="1"/>
    </xf>
    <xf numFmtId="0" fontId="25" fillId="25" borderId="13" xfId="0" applyFont="1" applyFill="1" applyBorder="1" applyAlignment="1">
      <alignment horizontal="center"/>
    </xf>
    <xf numFmtId="0" fontId="25" fillId="25" borderId="14" xfId="0" applyFont="1" applyFill="1" applyBorder="1" applyAlignment="1">
      <alignment horizontal="center"/>
    </xf>
    <xf numFmtId="0" fontId="25" fillId="25" borderId="15" xfId="0" applyFont="1" applyFill="1" applyBorder="1" applyAlignment="1">
      <alignment horizontal="center"/>
    </xf>
    <xf numFmtId="0" fontId="22" fillId="18" borderId="13" xfId="0" applyFont="1" applyFill="1" applyBorder="1" applyAlignment="1">
      <alignment horizontal="center" vertical="center"/>
    </xf>
    <xf numFmtId="0" fontId="22" fillId="18" borderId="14" xfId="0" applyFont="1" applyFill="1" applyBorder="1" applyAlignment="1">
      <alignment horizontal="center" vertical="center"/>
    </xf>
    <xf numFmtId="0" fontId="22" fillId="18" borderId="15" xfId="0" applyFont="1" applyFill="1" applyBorder="1" applyAlignment="1">
      <alignment horizontal="center" vertical="center"/>
    </xf>
    <xf numFmtId="0" fontId="0" fillId="14" borderId="56" xfId="0" applyFill="1" applyBorder="1" applyAlignment="1">
      <alignment horizontal="center" vertical="center"/>
    </xf>
    <xf numFmtId="0" fontId="0" fillId="14" borderId="30" xfId="0" applyFill="1" applyBorder="1" applyAlignment="1">
      <alignment horizontal="center" vertical="center"/>
    </xf>
    <xf numFmtId="0" fontId="0" fillId="14" borderId="10" xfId="0" applyFill="1" applyBorder="1" applyAlignment="1">
      <alignment horizontal="center" vertical="center"/>
    </xf>
    <xf numFmtId="0" fontId="22" fillId="14" borderId="0" xfId="0" applyFont="1" applyFill="1" applyBorder="1" applyAlignment="1">
      <alignment horizontal="center" vertical="center"/>
    </xf>
    <xf numFmtId="0" fontId="0" fillId="14" borderId="0" xfId="0" applyFill="1" applyBorder="1" applyAlignment="1">
      <alignment horizontal="justify" vertical="center"/>
    </xf>
    <xf numFmtId="0" fontId="37" fillId="0" borderId="13" xfId="0" applyFont="1" applyBorder="1" applyAlignment="1">
      <alignment horizontal="left"/>
    </xf>
    <xf numFmtId="0" fontId="37" fillId="0" borderId="14" xfId="0" applyFont="1" applyBorder="1" applyAlignment="1">
      <alignment horizontal="left"/>
    </xf>
    <xf numFmtId="0" fontId="26" fillId="0" borderId="4" xfId="0" applyFont="1" applyBorder="1" applyAlignment="1">
      <alignment horizontal="center" vertical="center"/>
    </xf>
    <xf numFmtId="0" fontId="26" fillId="0" borderId="26" xfId="0" applyFont="1" applyBorder="1" applyAlignment="1">
      <alignment horizontal="center" vertical="center"/>
    </xf>
    <xf numFmtId="0" fontId="26" fillId="0" borderId="35" xfId="0" applyFont="1" applyBorder="1" applyAlignment="1">
      <alignment horizontal="center" vertical="center"/>
    </xf>
    <xf numFmtId="0" fontId="26" fillId="27" borderId="13" xfId="0" applyFont="1" applyFill="1" applyBorder="1" applyAlignment="1">
      <alignment horizontal="center"/>
    </xf>
    <xf numFmtId="0" fontId="26" fillId="27" borderId="14" xfId="0" applyFont="1" applyFill="1" applyBorder="1" applyAlignment="1">
      <alignment horizontal="center"/>
    </xf>
    <xf numFmtId="0" fontId="26" fillId="27" borderId="15" xfId="0" applyFont="1" applyFill="1" applyBorder="1" applyAlignment="1">
      <alignment horizontal="center"/>
    </xf>
    <xf numFmtId="0" fontId="25" fillId="0" borderId="49" xfId="0" applyFont="1" applyBorder="1" applyAlignment="1">
      <alignment horizontal="center"/>
    </xf>
    <xf numFmtId="0" fontId="25" fillId="0" borderId="48" xfId="0" applyFont="1" applyBorder="1" applyAlignment="1">
      <alignment horizontal="center"/>
    </xf>
    <xf numFmtId="0" fontId="25" fillId="0" borderId="47" xfId="0" applyFont="1" applyBorder="1" applyAlignment="1">
      <alignment horizontal="center"/>
    </xf>
    <xf numFmtId="0" fontId="25" fillId="0" borderId="58" xfId="0" applyFont="1" applyBorder="1" applyAlignment="1">
      <alignment horizont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16" fillId="0" borderId="36"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9" xfId="0" applyFont="1" applyBorder="1" applyAlignment="1">
      <alignment horizontal="center" vertical="center" wrapText="1"/>
    </xf>
    <xf numFmtId="0" fontId="26" fillId="26" borderId="37" xfId="0" applyFont="1" applyFill="1" applyBorder="1" applyAlignment="1">
      <alignment horizontal="center"/>
    </xf>
    <xf numFmtId="0" fontId="26" fillId="26" borderId="29" xfId="0" applyFont="1" applyFill="1" applyBorder="1" applyAlignment="1">
      <alignment horizontal="center"/>
    </xf>
    <xf numFmtId="0" fontId="29" fillId="0" borderId="1" xfId="0" applyFont="1" applyBorder="1" applyAlignment="1">
      <alignment horizontal="left" vertical="center" wrapText="1"/>
    </xf>
    <xf numFmtId="0" fontId="29" fillId="0" borderId="31" xfId="0" applyFont="1" applyBorder="1" applyAlignment="1">
      <alignment horizontal="left" vertical="center" wrapText="1"/>
    </xf>
    <xf numFmtId="0" fontId="29" fillId="0" borderId="12" xfId="0" applyFont="1" applyBorder="1" applyAlignment="1">
      <alignment horizontal="left" vertical="center" wrapText="1"/>
    </xf>
    <xf numFmtId="0" fontId="29" fillId="0" borderId="32" xfId="0" applyFont="1" applyBorder="1" applyAlignment="1">
      <alignment horizontal="left" vertical="center" wrapText="1"/>
    </xf>
    <xf numFmtId="0" fontId="29" fillId="0" borderId="34" xfId="0" applyFont="1" applyBorder="1" applyAlignment="1">
      <alignment horizontal="left" vertical="center" wrapText="1"/>
    </xf>
    <xf numFmtId="0" fontId="29" fillId="0" borderId="44" xfId="0" applyFont="1" applyBorder="1" applyAlignment="1">
      <alignment horizontal="left" vertical="center" wrapText="1"/>
    </xf>
    <xf numFmtId="0" fontId="25" fillId="14" borderId="36" xfId="0" applyFont="1" applyFill="1" applyBorder="1" applyAlignment="1">
      <alignment horizontal="center"/>
    </xf>
    <xf numFmtId="0" fontId="25" fillId="14" borderId="22" xfId="0" applyFont="1" applyFill="1" applyBorder="1" applyAlignment="1">
      <alignment horizontal="center"/>
    </xf>
    <xf numFmtId="0" fontId="22" fillId="14" borderId="47" xfId="0" applyFont="1" applyFill="1" applyBorder="1" applyAlignment="1">
      <alignment horizontal="center"/>
    </xf>
    <xf numFmtId="0" fontId="22" fillId="14" borderId="48" xfId="0" applyFont="1" applyFill="1" applyBorder="1" applyAlignment="1">
      <alignment horizontal="center"/>
    </xf>
    <xf numFmtId="0" fontId="0" fillId="15" borderId="1" xfId="0" applyFill="1" applyBorder="1" applyAlignment="1">
      <alignment horizontal="center" vertical="center" wrapText="1"/>
    </xf>
    <xf numFmtId="0" fontId="0" fillId="13" borderId="1" xfId="0" applyFill="1" applyBorder="1" applyAlignment="1">
      <alignment horizontal="center" vertical="center" wrapText="1"/>
    </xf>
    <xf numFmtId="0" fontId="7" fillId="14" borderId="42" xfId="12" applyFont="1" applyFill="1" applyBorder="1" applyAlignment="1" applyProtection="1">
      <alignment horizontal="center" vertical="center" wrapText="1"/>
    </xf>
    <xf numFmtId="0" fontId="7" fillId="14" borderId="0" xfId="12" applyFont="1" applyFill="1" applyBorder="1" applyAlignment="1" applyProtection="1">
      <alignment horizontal="center" vertical="center" wrapText="1"/>
    </xf>
    <xf numFmtId="0" fontId="8" fillId="24" borderId="31" xfId="12" applyFont="1" applyFill="1" applyBorder="1" applyAlignment="1" applyProtection="1">
      <alignment horizontal="center" vertical="center" wrapText="1"/>
    </xf>
    <xf numFmtId="0" fontId="8" fillId="24" borderId="30" xfId="12" applyFont="1" applyFill="1" applyBorder="1" applyAlignment="1" applyProtection="1">
      <alignment horizontal="center" vertical="center" wrapText="1"/>
    </xf>
    <xf numFmtId="0" fontId="8" fillId="24" borderId="5" xfId="12" applyFont="1" applyFill="1" applyBorder="1" applyAlignment="1" applyProtection="1">
      <alignment horizontal="center" vertical="center" wrapText="1"/>
    </xf>
    <xf numFmtId="0" fontId="5" fillId="11" borderId="31" xfId="12" applyFont="1" applyFill="1" applyBorder="1" applyAlignment="1" applyProtection="1">
      <alignment horizontal="center" vertical="center" wrapText="1"/>
    </xf>
    <xf numFmtId="0" fontId="5" fillId="11" borderId="30" xfId="12" applyFont="1" applyFill="1" applyBorder="1" applyAlignment="1" applyProtection="1">
      <alignment horizontal="center" vertical="center" wrapText="1"/>
    </xf>
    <xf numFmtId="0" fontId="5" fillId="11" borderId="5" xfId="12" applyFont="1" applyFill="1" applyBorder="1" applyAlignment="1" applyProtection="1">
      <alignment horizontal="center" vertical="center" wrapText="1"/>
    </xf>
    <xf numFmtId="0" fontId="0" fillId="16" borderId="1" xfId="0" applyFill="1" applyBorder="1" applyAlignment="1">
      <alignment horizontal="center" vertical="center"/>
    </xf>
    <xf numFmtId="0" fontId="0" fillId="12" borderId="1" xfId="0" applyFill="1" applyBorder="1" applyAlignment="1">
      <alignment horizontal="center" vertical="center"/>
    </xf>
    <xf numFmtId="0" fontId="2" fillId="0" borderId="1" xfId="12" applyFont="1" applyBorder="1" applyAlignment="1" applyProtection="1">
      <alignment horizontal="left" vertical="center" wrapText="1"/>
    </xf>
    <xf numFmtId="0" fontId="6" fillId="11" borderId="1" xfId="12" applyFont="1" applyFill="1" applyBorder="1" applyAlignment="1">
      <alignment horizontal="center" vertical="center"/>
    </xf>
    <xf numFmtId="0" fontId="28" fillId="23" borderId="13" xfId="0" applyFont="1" applyFill="1" applyBorder="1" applyAlignment="1">
      <alignment horizontal="center" vertical="center"/>
    </xf>
    <xf numFmtId="0" fontId="28" fillId="23" borderId="14" xfId="0" applyFont="1" applyFill="1" applyBorder="1" applyAlignment="1">
      <alignment horizontal="center" vertical="center"/>
    </xf>
    <xf numFmtId="0" fontId="28" fillId="23" borderId="15" xfId="0" applyFont="1" applyFill="1" applyBorder="1" applyAlignment="1">
      <alignment horizontal="center" vertical="center"/>
    </xf>
    <xf numFmtId="0" fontId="29" fillId="28" borderId="36" xfId="0" applyFont="1" applyFill="1" applyBorder="1" applyAlignment="1">
      <alignment horizontal="center" vertical="center" wrapText="1"/>
    </xf>
    <xf numFmtId="0" fontId="29" fillId="28" borderId="22" xfId="0" applyFont="1" applyFill="1" applyBorder="1" applyAlignment="1">
      <alignment horizontal="center" vertical="center" wrapText="1"/>
    </xf>
    <xf numFmtId="0" fontId="29" fillId="28" borderId="25" xfId="0" applyFont="1" applyFill="1" applyBorder="1" applyAlignment="1">
      <alignment horizontal="center" vertical="center" wrapText="1"/>
    </xf>
    <xf numFmtId="0" fontId="29" fillId="28" borderId="16" xfId="0" applyFont="1" applyFill="1" applyBorder="1" applyAlignment="1">
      <alignment horizontal="center" vertical="center" wrapText="1"/>
    </xf>
    <xf numFmtId="0" fontId="29" fillId="28" borderId="0" xfId="0" applyFont="1" applyFill="1" applyBorder="1" applyAlignment="1">
      <alignment horizontal="center" vertical="center" wrapText="1"/>
    </xf>
    <xf numFmtId="0" fontId="29" fillId="28" borderId="27" xfId="0" applyFont="1" applyFill="1" applyBorder="1" applyAlignment="1">
      <alignment horizontal="center" vertical="center" wrapText="1"/>
    </xf>
    <xf numFmtId="0" fontId="29" fillId="28" borderId="37" xfId="0" applyFont="1" applyFill="1" applyBorder="1" applyAlignment="1">
      <alignment horizontal="center" vertical="center" wrapText="1"/>
    </xf>
    <xf numFmtId="0" fontId="29" fillId="28" borderId="28" xfId="0" applyFont="1" applyFill="1" applyBorder="1" applyAlignment="1">
      <alignment horizontal="center" vertical="center" wrapText="1"/>
    </xf>
    <xf numFmtId="0" fontId="29" fillId="28" borderId="29" xfId="0" applyFont="1" applyFill="1" applyBorder="1" applyAlignment="1">
      <alignment horizontal="center" vertical="center" wrapText="1"/>
    </xf>
    <xf numFmtId="0" fontId="29" fillId="29" borderId="13" xfId="0" applyFont="1" applyFill="1" applyBorder="1" applyAlignment="1">
      <alignment horizontal="left" wrapText="1"/>
    </xf>
    <xf numFmtId="0" fontId="29" fillId="29" borderId="14" xfId="0" applyFont="1" applyFill="1" applyBorder="1" applyAlignment="1">
      <alignment horizontal="left" wrapText="1"/>
    </xf>
    <xf numFmtId="0" fontId="29" fillId="29" borderId="15" xfId="0" applyFont="1" applyFill="1" applyBorder="1" applyAlignment="1">
      <alignment horizontal="left" wrapText="1"/>
    </xf>
    <xf numFmtId="0" fontId="16" fillId="29" borderId="13" xfId="0" applyFont="1" applyFill="1" applyBorder="1" applyAlignment="1">
      <alignment horizontal="left" wrapText="1"/>
    </xf>
    <xf numFmtId="0" fontId="40" fillId="27" borderId="0" xfId="0" applyFont="1" applyFill="1" applyBorder="1" applyAlignment="1">
      <alignment horizontal="center" vertical="center" wrapText="1"/>
    </xf>
    <xf numFmtId="0" fontId="16" fillId="29" borderId="13" xfId="0" applyFont="1" applyFill="1" applyBorder="1" applyAlignment="1">
      <alignment horizontal="left" vertical="center" wrapText="1"/>
    </xf>
    <xf numFmtId="0" fontId="26" fillId="29" borderId="14" xfId="0" applyFont="1" applyFill="1" applyBorder="1" applyAlignment="1">
      <alignment horizontal="left" vertical="center" wrapText="1"/>
    </xf>
    <xf numFmtId="0" fontId="26" fillId="29" borderId="15" xfId="0" applyFont="1" applyFill="1" applyBorder="1" applyAlignment="1">
      <alignment horizontal="left" vertical="center" wrapText="1"/>
    </xf>
    <xf numFmtId="0" fontId="28" fillId="20" borderId="36" xfId="0" applyFont="1" applyFill="1" applyBorder="1" applyAlignment="1">
      <alignment horizontal="center" vertical="center" wrapText="1"/>
    </xf>
    <xf numFmtId="0" fontId="28" fillId="20" borderId="25" xfId="0" applyFont="1" applyFill="1" applyBorder="1" applyAlignment="1">
      <alignment horizontal="center" vertical="center" wrapText="1"/>
    </xf>
    <xf numFmtId="0" fontId="28" fillId="20" borderId="37" xfId="0" applyFont="1" applyFill="1" applyBorder="1" applyAlignment="1">
      <alignment horizontal="center" vertical="center" wrapText="1"/>
    </xf>
    <xf numFmtId="0" fontId="28" fillId="20" borderId="29" xfId="0" applyFont="1" applyFill="1" applyBorder="1" applyAlignment="1">
      <alignment horizontal="center" vertical="center" wrapText="1"/>
    </xf>
    <xf numFmtId="0" fontId="26" fillId="14" borderId="46" xfId="0" applyFont="1" applyFill="1" applyBorder="1" applyAlignment="1">
      <alignment horizontal="center"/>
    </xf>
    <xf numFmtId="0" fontId="26" fillId="14" borderId="9" xfId="0" applyFont="1" applyFill="1" applyBorder="1" applyAlignment="1">
      <alignment horizontal="center"/>
    </xf>
    <xf numFmtId="0" fontId="26" fillId="0" borderId="46" xfId="0" applyFont="1" applyBorder="1" applyAlignment="1">
      <alignment horizontal="center"/>
    </xf>
    <xf numFmtId="0" fontId="26" fillId="0" borderId="9" xfId="0" applyFont="1" applyBorder="1" applyAlignment="1">
      <alignment horizontal="center"/>
    </xf>
    <xf numFmtId="0" fontId="0" fillId="0" borderId="36" xfId="0" applyBorder="1" applyAlignment="1">
      <alignment horizontal="center" vertical="center"/>
    </xf>
    <xf numFmtId="0" fontId="0" fillId="0" borderId="16" xfId="0" applyBorder="1" applyAlignment="1">
      <alignment horizontal="center" vertical="center"/>
    </xf>
    <xf numFmtId="0" fontId="0" fillId="0" borderId="37" xfId="0" applyBorder="1" applyAlignment="1">
      <alignment horizontal="center" vertical="center"/>
    </xf>
    <xf numFmtId="0" fontId="26" fillId="0" borderId="56" xfId="0" applyFont="1" applyBorder="1" applyAlignment="1">
      <alignment horizontal="center"/>
    </xf>
    <xf numFmtId="0" fontId="26" fillId="0" borderId="10" xfId="0" applyFont="1" applyBorder="1" applyAlignment="1">
      <alignment horizontal="center"/>
    </xf>
    <xf numFmtId="0" fontId="26" fillId="0" borderId="57" xfId="0" applyFont="1" applyBorder="1" applyAlignment="1">
      <alignment horizontal="center"/>
    </xf>
    <xf numFmtId="0" fontId="26" fillId="0" borderId="11" xfId="0" applyFont="1" applyBorder="1" applyAlignment="1">
      <alignment horizontal="center"/>
    </xf>
    <xf numFmtId="0" fontId="26" fillId="23" borderId="13" xfId="0" applyFont="1" applyFill="1" applyBorder="1" applyAlignment="1">
      <alignment horizontal="center"/>
    </xf>
    <xf numFmtId="0" fontId="26" fillId="23" borderId="14" xfId="0" applyFont="1" applyFill="1" applyBorder="1" applyAlignment="1">
      <alignment horizontal="center"/>
    </xf>
    <xf numFmtId="0" fontId="26" fillId="23" borderId="15" xfId="0" applyFont="1" applyFill="1" applyBorder="1" applyAlignment="1">
      <alignment horizontal="center"/>
    </xf>
    <xf numFmtId="0" fontId="26" fillId="23" borderId="36" xfId="0" applyFont="1" applyFill="1" applyBorder="1" applyAlignment="1">
      <alignment horizontal="center" vertical="center" wrapText="1"/>
    </xf>
    <xf numFmtId="0" fontId="26" fillId="23" borderId="16" xfId="0" applyFont="1" applyFill="1" applyBorder="1" applyAlignment="1">
      <alignment horizontal="center" vertical="center" wrapText="1"/>
    </xf>
    <xf numFmtId="0" fontId="26" fillId="23" borderId="4" xfId="0" applyFont="1" applyFill="1" applyBorder="1" applyAlignment="1">
      <alignment horizontal="center" vertical="center" wrapText="1"/>
    </xf>
    <xf numFmtId="0" fontId="26" fillId="23" borderId="26" xfId="0" applyFont="1" applyFill="1" applyBorder="1" applyAlignment="1">
      <alignment horizontal="center" vertical="center" wrapText="1"/>
    </xf>
    <xf numFmtId="0" fontId="26" fillId="23" borderId="14" xfId="0" applyFont="1" applyFill="1" applyBorder="1" applyAlignment="1">
      <alignment horizontal="center" vertical="center"/>
    </xf>
    <xf numFmtId="0" fontId="26" fillId="23" borderId="15" xfId="0" applyFont="1" applyFill="1" applyBorder="1" applyAlignment="1">
      <alignment horizontal="center" vertical="center"/>
    </xf>
    <xf numFmtId="0" fontId="26" fillId="23" borderId="22" xfId="0" applyFont="1" applyFill="1" applyBorder="1" applyAlignment="1">
      <alignment horizontal="center"/>
    </xf>
    <xf numFmtId="0" fontId="26" fillId="23" borderId="25" xfId="0" applyFont="1" applyFill="1" applyBorder="1" applyAlignment="1">
      <alignment horizontal="center"/>
    </xf>
    <xf numFmtId="0" fontId="26" fillId="23" borderId="35" xfId="0" applyFont="1" applyFill="1" applyBorder="1" applyAlignment="1">
      <alignment horizontal="center" vertical="center" wrapText="1"/>
    </xf>
  </cellXfs>
  <cellStyles count="15">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hidden="1"/>
    <cellStyle name="Hipervínculo" xfId="14" builtinId="8"/>
    <cellStyle name="Moneda 2" xfId="11" xr:uid="{00000000-0005-0000-0000-00000B000000}"/>
    <cellStyle name="Normal" xfId="0" builtinId="0"/>
    <cellStyle name="Normal 2" xfId="12" xr:uid="{00000000-0005-0000-0000-00000D000000}"/>
    <cellStyle name="Porcentaje 2" xfId="13" xr:uid="{00000000-0005-0000-0000-00000E000000}"/>
  </cellStyles>
  <dxfs count="53">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3.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7.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69850</xdr:colOff>
      <xdr:row>5</xdr:row>
      <xdr:rowOff>47625</xdr:rowOff>
    </xdr:from>
    <xdr:to>
      <xdr:col>2</xdr:col>
      <xdr:colOff>520345</xdr:colOff>
      <xdr:row>9</xdr:row>
      <xdr:rowOff>179917</xdr:rowOff>
    </xdr:to>
    <xdr:pic>
      <xdr:nvPicPr>
        <xdr:cNvPr id="2" name="Imagen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767" y="227542"/>
          <a:ext cx="1191328" cy="112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910167</xdr:colOff>
      <xdr:row>5</xdr:row>
      <xdr:rowOff>51859</xdr:rowOff>
    </xdr:from>
    <xdr:to>
      <xdr:col>21</xdr:col>
      <xdr:colOff>1104901</xdr:colOff>
      <xdr:row>10</xdr:row>
      <xdr:rowOff>155156</xdr:rowOff>
    </xdr:to>
    <xdr:pic>
      <xdr:nvPicPr>
        <xdr:cNvPr id="3" name="Imagen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113750" y="231776"/>
          <a:ext cx="1401234" cy="1352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12</xdr:row>
      <xdr:rowOff>76200</xdr:rowOff>
    </xdr:from>
    <xdr:to>
      <xdr:col>2</xdr:col>
      <xdr:colOff>457200</xdr:colOff>
      <xdr:row>16</xdr:row>
      <xdr:rowOff>104775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2038350" y="2552700"/>
          <a:ext cx="2247900" cy="790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      </a:t>
          </a:r>
          <a:r>
            <a:rPr lang="es-CO" sz="1100" b="1">
              <a:solidFill>
                <a:sysClr val="windowText" lastClr="000000"/>
              </a:solidFill>
            </a:rPr>
            <a:t>VOLVER  AL MAPA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2381249</xdr:colOff>
      <xdr:row>12</xdr:row>
      <xdr:rowOff>71438</xdr:rowOff>
    </xdr:from>
    <xdr:to>
      <xdr:col>4</xdr:col>
      <xdr:colOff>595311</xdr:colOff>
      <xdr:row>15</xdr:row>
      <xdr:rowOff>182563</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4135437" y="3865563"/>
          <a:ext cx="2357437" cy="6826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t>VOLVER</a:t>
          </a:r>
          <a:r>
            <a:rPr lang="es-CO" sz="1100" baseline="0"/>
            <a:t> AL MAPA DE RIESGOS</a:t>
          </a:r>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35</xdr:row>
      <xdr:rowOff>0</xdr:rowOff>
    </xdr:from>
    <xdr:to>
      <xdr:col>3</xdr:col>
      <xdr:colOff>466725</xdr:colOff>
      <xdr:row>39</xdr:row>
      <xdr:rowOff>28575</xdr:rowOff>
    </xdr:to>
    <xdr:sp macro="" textlink="">
      <xdr:nvSpPr>
        <xdr:cNvPr id="5" name="1 Flecha izquierda">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2466975" y="6153150"/>
          <a:ext cx="2247900" cy="790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      </a:t>
          </a:r>
          <a:r>
            <a:rPr lang="es-CO" sz="1100" b="1">
              <a:solidFill>
                <a:sysClr val="windowText" lastClr="000000"/>
              </a:solidFill>
            </a:rPr>
            <a:t>VOLVER  AL MAPA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1159220</xdr:colOff>
      <xdr:row>17</xdr:row>
      <xdr:rowOff>78271</xdr:rowOff>
    </xdr:from>
    <xdr:to>
      <xdr:col>4</xdr:col>
      <xdr:colOff>396874</xdr:colOff>
      <xdr:row>21</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1159220" y="4926496"/>
          <a:ext cx="19713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1450398</xdr:colOff>
      <xdr:row>12</xdr:row>
      <xdr:rowOff>2</xdr:rowOff>
    </xdr:from>
    <xdr:to>
      <xdr:col>5</xdr:col>
      <xdr:colOff>703551</xdr:colOff>
      <xdr:row>14</xdr:row>
      <xdr:rowOff>184007</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3301279" y="6797388"/>
          <a:ext cx="2716789" cy="5736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latin typeface="Arial" pitchFamily="34" charset="0"/>
              <a:cs typeface="Arial" pitchFamily="34" charset="0"/>
            </a:rPr>
            <a:t>VOLVER AL MAPA DE </a:t>
          </a:r>
          <a:r>
            <a:rPr lang="es-CO" sz="1100" b="1" baseline="0">
              <a:latin typeface="Arial" pitchFamily="34" charset="0"/>
              <a:cs typeface="Arial" pitchFamily="34" charset="0"/>
            </a:rPr>
            <a:t> RIESGOS</a:t>
          </a:r>
          <a:endParaRPr lang="es-CO" sz="1100" b="1">
            <a:latin typeface="Arial" pitchFamily="34" charset="0"/>
            <a:cs typeface="Arial"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733425</xdr:colOff>
      <xdr:row>20</xdr:row>
      <xdr:rowOff>171449</xdr:rowOff>
    </xdr:from>
    <xdr:to>
      <xdr:col>4</xdr:col>
      <xdr:colOff>371476</xdr:colOff>
      <xdr:row>24</xdr:row>
      <xdr:rowOff>133350</xdr:rowOff>
    </xdr:to>
    <xdr:sp macro="" textlink="">
      <xdr:nvSpPr>
        <xdr:cNvPr id="3" name="2 Flecha izquierda">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3400425" y="6562724"/>
          <a:ext cx="1562101" cy="123825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t>MATRIZ DE CALIFICACIÒN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RIESGOS%20OAC%20ANTICORRUPCI&#211;N-SDM-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GESTI&#211;N%20DE%20LA%20INFORMACI&#211;N%20Y%20GESTI&#211;N%20TECNOLOGI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FIL%20JFUENTES/Downloads/MAPA%20RIESGOS%20DTI%20%2072-%202017%20V.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CORRUPCI&#211;N%20SEGURIDAD%20VIAL-SDM-2016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REGULACI&#211;N%20Y%20CONTROL%20ANTICORRUPCI&#211;N-SDM-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 val="Hoja1"/>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tabColor rgb="FF00B050"/>
  </sheetPr>
  <dimension ref="A1:EM52"/>
  <sheetViews>
    <sheetView tabSelected="1" view="pageBreakPreview" topLeftCell="A5" zoomScale="60" zoomScaleNormal="60" workbookViewId="0">
      <selection activeCell="A12" sqref="A12:A15"/>
    </sheetView>
  </sheetViews>
  <sheetFormatPr baseColWidth="10" defaultRowHeight="20.25" customHeight="1" x14ac:dyDescent="0.2"/>
  <cols>
    <col min="1" max="1" width="4.5703125" style="22" customWidth="1"/>
    <col min="2" max="2" width="11.140625" style="22" customWidth="1"/>
    <col min="3" max="3" width="11.42578125" style="22" customWidth="1"/>
    <col min="4" max="4" width="22.5703125" style="22" customWidth="1"/>
    <col min="5" max="5" width="21.140625" style="22" customWidth="1"/>
    <col min="6" max="6" width="31.5703125" style="342" customWidth="1"/>
    <col min="7" max="7" width="17.28515625" style="22" customWidth="1"/>
    <col min="8" max="8" width="20.28515625" style="22" customWidth="1"/>
    <col min="9" max="9" width="13.85546875" style="22" hidden="1" customWidth="1"/>
    <col min="10" max="10" width="13.28515625" style="22" hidden="1" customWidth="1"/>
    <col min="11" max="11" width="20" style="22" hidden="1" customWidth="1"/>
    <col min="12" max="12" width="10.5703125" style="22" customWidth="1"/>
    <col min="13" max="13" width="43.5703125" style="22" customWidth="1"/>
    <col min="14" max="14" width="14.5703125" style="22" customWidth="1"/>
    <col min="15" max="15" width="17.28515625" style="22" customWidth="1"/>
    <col min="16" max="16" width="18.5703125" style="22" customWidth="1"/>
    <col min="17" max="17" width="13.28515625" style="22" customWidth="1"/>
    <col min="18" max="18" width="19.5703125" style="22" customWidth="1"/>
    <col min="19" max="19" width="21" style="22" customWidth="1"/>
    <col min="20" max="20" width="20.85546875" style="22" customWidth="1"/>
    <col min="21" max="21" width="18.140625" style="22" customWidth="1"/>
    <col min="22" max="22" width="18.7109375" style="22" customWidth="1"/>
    <col min="23" max="23" width="15.7109375" style="22" customWidth="1"/>
    <col min="24" max="24" width="18.7109375" style="22" customWidth="1"/>
    <col min="25" max="25" width="13.5703125" style="22" customWidth="1"/>
    <col min="26" max="26" width="17.140625" style="22" customWidth="1"/>
    <col min="27" max="27" width="15.140625" style="22" customWidth="1"/>
    <col min="28" max="28" width="20.140625" style="22" customWidth="1"/>
    <col min="29" max="29" width="14.140625" style="22" customWidth="1"/>
    <col min="30" max="30" width="17" style="22" customWidth="1"/>
    <col min="31" max="31" width="15.28515625" style="22" customWidth="1"/>
    <col min="32" max="32" width="19.42578125" style="22" customWidth="1"/>
    <col min="33" max="33" width="13.85546875" style="22" customWidth="1"/>
    <col min="34" max="34" width="17.140625" style="22" customWidth="1"/>
    <col min="35" max="35" width="16.140625" style="22" customWidth="1"/>
    <col min="36" max="36" width="17.140625" style="22" customWidth="1"/>
    <col min="37" max="37" width="18.140625" style="22" customWidth="1"/>
    <col min="38" max="38" width="11.42578125" style="22"/>
    <col min="39" max="39" width="0" style="22" hidden="1" customWidth="1"/>
    <col min="40" max="40" width="12.85546875" style="22" hidden="1" customWidth="1"/>
    <col min="41" max="41" width="0" style="22" hidden="1" customWidth="1"/>
    <col min="42" max="42" width="13" style="22" hidden="1" customWidth="1"/>
    <col min="43" max="43" width="0" style="22" hidden="1" customWidth="1"/>
    <col min="44" max="44" width="12.7109375" style="22" hidden="1" customWidth="1"/>
    <col min="45" max="50" width="0" style="22" hidden="1" customWidth="1"/>
    <col min="51" max="51" width="8.5703125" style="22" hidden="1" customWidth="1"/>
    <col min="52" max="52" width="23.140625" style="22" hidden="1" customWidth="1"/>
    <col min="53" max="61" width="0" style="22" hidden="1" customWidth="1"/>
    <col min="62" max="62" width="23.140625" style="22" hidden="1" customWidth="1"/>
    <col min="63" max="63" width="11.42578125" style="22"/>
    <col min="64" max="64" width="19.42578125" style="22" customWidth="1"/>
    <col min="65" max="65" width="12.7109375" style="22" bestFit="1" customWidth="1"/>
    <col min="66" max="66" width="11.42578125" style="22"/>
    <col min="67" max="67" width="15.5703125" style="22" customWidth="1"/>
    <col min="68" max="16384" width="11.42578125" style="22"/>
  </cols>
  <sheetData>
    <row r="1" spans="1:143" ht="39.75" hidden="1" customHeight="1" x14ac:dyDescent="0.2">
      <c r="W1" s="449"/>
      <c r="X1" s="449"/>
      <c r="Y1" s="449"/>
      <c r="Z1" s="449"/>
      <c r="AA1" s="449"/>
      <c r="AB1" s="449"/>
      <c r="AC1" s="449"/>
      <c r="AD1" s="449"/>
      <c r="AE1" s="449"/>
      <c r="AF1" s="449"/>
      <c r="AG1" s="449"/>
      <c r="AH1" s="449"/>
      <c r="AI1" s="449"/>
    </row>
    <row r="2" spans="1:143" ht="21.75" hidden="1" customHeight="1" x14ac:dyDescent="0.2">
      <c r="G2" s="41" t="s">
        <v>45</v>
      </c>
      <c r="H2" s="41" t="s">
        <v>111</v>
      </c>
      <c r="I2" s="41"/>
      <c r="J2" s="41"/>
      <c r="K2" s="41"/>
      <c r="L2" s="70" t="s">
        <v>8</v>
      </c>
      <c r="M2" s="97"/>
      <c r="N2" s="69" t="s">
        <v>104</v>
      </c>
      <c r="W2" s="449"/>
      <c r="X2" s="449"/>
      <c r="Y2" s="449"/>
      <c r="Z2" s="449"/>
      <c r="AA2" s="449"/>
      <c r="AB2" s="449"/>
      <c r="AC2" s="449"/>
      <c r="AD2" s="449"/>
      <c r="AE2" s="449"/>
      <c r="AF2" s="449"/>
      <c r="AG2" s="449"/>
      <c r="AH2" s="449"/>
      <c r="AI2" s="449"/>
    </row>
    <row r="3" spans="1:143" ht="19.5" hidden="1" customHeight="1" x14ac:dyDescent="0.2">
      <c r="G3" s="41" t="s">
        <v>10</v>
      </c>
      <c r="H3" s="41" t="s">
        <v>112</v>
      </c>
      <c r="I3" s="41"/>
      <c r="J3" s="41"/>
      <c r="K3" s="41"/>
      <c r="L3" s="71" t="s">
        <v>5</v>
      </c>
      <c r="M3" s="98"/>
      <c r="N3" s="69" t="s">
        <v>110</v>
      </c>
      <c r="W3" s="449"/>
      <c r="X3" s="449"/>
      <c r="Y3" s="449"/>
      <c r="Z3" s="449"/>
      <c r="AA3" s="449"/>
      <c r="AB3" s="449"/>
      <c r="AC3" s="449"/>
      <c r="AD3" s="449"/>
      <c r="AE3" s="449"/>
      <c r="AF3" s="449"/>
      <c r="AG3" s="449"/>
      <c r="AH3" s="449"/>
      <c r="AI3" s="449"/>
    </row>
    <row r="4" spans="1:143" ht="19.5" hidden="1" customHeight="1" x14ac:dyDescent="0.2">
      <c r="G4" s="100" t="s">
        <v>27</v>
      </c>
      <c r="H4" s="100" t="s">
        <v>113</v>
      </c>
      <c r="I4" s="100"/>
      <c r="J4" s="100"/>
      <c r="K4" s="100"/>
      <c r="L4" s="218" t="s">
        <v>106</v>
      </c>
      <c r="M4" s="219"/>
      <c r="N4" s="220" t="s">
        <v>105</v>
      </c>
      <c r="W4" s="449"/>
      <c r="X4" s="449"/>
      <c r="Y4" s="449"/>
      <c r="Z4" s="449"/>
      <c r="AA4" s="449"/>
      <c r="AB4" s="449"/>
      <c r="AC4" s="449"/>
      <c r="AD4" s="449"/>
      <c r="AE4" s="449"/>
      <c r="AF4" s="449"/>
      <c r="AG4" s="449"/>
      <c r="AH4" s="449"/>
      <c r="AI4" s="449"/>
    </row>
    <row r="5" spans="1:143" ht="14.25" customHeight="1" thickBot="1" x14ac:dyDescent="0.25">
      <c r="A5" s="449"/>
      <c r="B5" s="449"/>
      <c r="C5" s="449"/>
      <c r="D5" s="451"/>
      <c r="E5" s="451"/>
      <c r="F5" s="451"/>
      <c r="G5" s="451"/>
      <c r="H5" s="451"/>
      <c r="I5" s="451"/>
      <c r="J5" s="451"/>
      <c r="K5" s="451"/>
      <c r="L5" s="451"/>
      <c r="M5" s="451"/>
      <c r="N5" s="451"/>
      <c r="O5" s="451"/>
      <c r="P5" s="451"/>
      <c r="Q5" s="451"/>
      <c r="R5" s="451"/>
      <c r="S5" s="451"/>
      <c r="T5" s="451"/>
      <c r="U5" s="451"/>
      <c r="V5" s="451"/>
      <c r="W5" s="449"/>
      <c r="X5" s="449"/>
      <c r="Y5" s="449"/>
      <c r="Z5" s="449"/>
      <c r="AA5" s="449"/>
      <c r="AB5" s="449"/>
      <c r="AC5" s="449"/>
      <c r="AD5" s="449"/>
      <c r="AE5" s="449"/>
      <c r="AF5" s="449"/>
      <c r="AG5" s="449"/>
      <c r="AH5" s="449"/>
      <c r="AI5" s="449"/>
    </row>
    <row r="6" spans="1:143" ht="18" customHeight="1" x14ac:dyDescent="0.2">
      <c r="A6" s="449"/>
      <c r="B6" s="449"/>
      <c r="C6" s="449"/>
      <c r="D6" s="451"/>
      <c r="E6" s="45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451"/>
      <c r="AK6" s="451"/>
      <c r="AP6" s="299" t="s">
        <v>0</v>
      </c>
      <c r="AY6" s="29"/>
      <c r="AZ6" s="260" t="s">
        <v>45</v>
      </c>
      <c r="BA6" s="261"/>
    </row>
    <row r="7" spans="1:143" ht="20.25" customHeight="1" x14ac:dyDescent="0.25">
      <c r="A7" s="449"/>
      <c r="B7" s="449"/>
      <c r="C7" s="449"/>
      <c r="D7" s="452" t="s">
        <v>146</v>
      </c>
      <c r="E7" s="452"/>
      <c r="F7" s="452"/>
      <c r="G7" s="452"/>
      <c r="H7" s="452"/>
      <c r="I7" s="452"/>
      <c r="J7" s="452"/>
      <c r="K7" s="452"/>
      <c r="L7" s="452"/>
      <c r="M7" s="452"/>
      <c r="N7" s="452"/>
      <c r="O7" s="452"/>
      <c r="P7" s="452"/>
      <c r="Q7" s="452"/>
      <c r="R7" s="452"/>
      <c r="S7" s="452"/>
      <c r="T7" s="452"/>
      <c r="U7" s="452"/>
      <c r="V7" s="452"/>
      <c r="W7" s="452"/>
      <c r="X7" s="452"/>
      <c r="Y7" s="454"/>
      <c r="Z7" s="451"/>
      <c r="AA7" s="451"/>
      <c r="AB7" s="451"/>
      <c r="AC7" s="451"/>
      <c r="AD7" s="451"/>
      <c r="AE7" s="451"/>
      <c r="AF7" s="451"/>
      <c r="AG7" s="451"/>
      <c r="AH7" s="451"/>
      <c r="AI7" s="451"/>
      <c r="AJ7" s="451"/>
      <c r="AK7" s="451"/>
      <c r="AN7" s="306" t="s">
        <v>35</v>
      </c>
      <c r="AP7" s="298" t="s">
        <v>8</v>
      </c>
      <c r="AR7" s="306" t="s">
        <v>35</v>
      </c>
      <c r="AY7" s="30"/>
      <c r="AZ7" s="262" t="s">
        <v>10</v>
      </c>
      <c r="BA7" s="261"/>
    </row>
    <row r="8" spans="1:143" ht="20.25" customHeight="1" x14ac:dyDescent="0.25">
      <c r="A8" s="449"/>
      <c r="B8" s="449"/>
      <c r="C8" s="449"/>
      <c r="D8" s="452" t="s">
        <v>225</v>
      </c>
      <c r="E8" s="452"/>
      <c r="F8" s="452"/>
      <c r="G8" s="452"/>
      <c r="H8" s="452"/>
      <c r="I8" s="452"/>
      <c r="J8" s="452"/>
      <c r="K8" s="452"/>
      <c r="L8" s="452"/>
      <c r="M8" s="452"/>
      <c r="N8" s="452"/>
      <c r="O8" s="452"/>
      <c r="P8" s="452"/>
      <c r="Q8" s="452"/>
      <c r="R8" s="452"/>
      <c r="S8" s="452"/>
      <c r="T8" s="452"/>
      <c r="U8" s="452"/>
      <c r="V8" s="452"/>
      <c r="W8" s="452"/>
      <c r="X8" s="452"/>
      <c r="Y8" s="454"/>
      <c r="Z8" s="451"/>
      <c r="AA8" s="451"/>
      <c r="AB8" s="451"/>
      <c r="AC8" s="451"/>
      <c r="AD8" s="451"/>
      <c r="AE8" s="451"/>
      <c r="AF8" s="451"/>
      <c r="AG8" s="451"/>
      <c r="AH8" s="451"/>
      <c r="AI8" s="451"/>
      <c r="AJ8" s="451"/>
      <c r="AK8" s="451"/>
      <c r="AN8" s="303" t="s">
        <v>34</v>
      </c>
      <c r="AP8" s="300" t="s">
        <v>33</v>
      </c>
      <c r="AR8" s="303" t="s">
        <v>34</v>
      </c>
      <c r="AY8" s="30"/>
      <c r="AZ8" s="262" t="s">
        <v>27</v>
      </c>
      <c r="BA8" s="261"/>
    </row>
    <row r="9" spans="1:143" ht="20.25" customHeight="1" x14ac:dyDescent="0.25">
      <c r="A9" s="449"/>
      <c r="B9" s="449"/>
      <c r="C9" s="449"/>
      <c r="D9" s="452" t="s">
        <v>216</v>
      </c>
      <c r="E9" s="452"/>
      <c r="F9" s="452"/>
      <c r="G9" s="452"/>
      <c r="H9" s="452"/>
      <c r="I9" s="452"/>
      <c r="J9" s="452"/>
      <c r="K9" s="452"/>
      <c r="L9" s="452"/>
      <c r="M9" s="452"/>
      <c r="N9" s="452"/>
      <c r="O9" s="452"/>
      <c r="P9" s="452"/>
      <c r="Q9" s="452"/>
      <c r="R9" s="452"/>
      <c r="S9" s="452"/>
      <c r="T9" s="452"/>
      <c r="U9" s="452"/>
      <c r="V9" s="452"/>
      <c r="W9" s="452"/>
      <c r="X9" s="452"/>
      <c r="Y9" s="454"/>
      <c r="Z9" s="451"/>
      <c r="AA9" s="451"/>
      <c r="AB9" s="451"/>
      <c r="AC9" s="451"/>
      <c r="AD9" s="451"/>
      <c r="AE9" s="451"/>
      <c r="AF9" s="451"/>
      <c r="AG9" s="451"/>
      <c r="AH9" s="451"/>
      <c r="AI9" s="451"/>
      <c r="AJ9" s="451"/>
      <c r="AK9" s="451"/>
      <c r="AN9" s="304" t="s">
        <v>33</v>
      </c>
      <c r="AP9" s="301" t="s">
        <v>34</v>
      </c>
      <c r="AR9" s="304" t="s">
        <v>33</v>
      </c>
      <c r="AY9" s="30"/>
      <c r="AZ9" s="262" t="s">
        <v>11</v>
      </c>
      <c r="BA9" s="261"/>
    </row>
    <row r="10" spans="1:143" ht="20.25" customHeight="1" thickBot="1" x14ac:dyDescent="0.3">
      <c r="A10" s="449"/>
      <c r="B10" s="449"/>
      <c r="C10" s="449"/>
      <c r="D10" s="438" t="s">
        <v>223</v>
      </c>
      <c r="E10" s="438"/>
      <c r="F10" s="438"/>
      <c r="G10" s="438"/>
      <c r="H10" s="438"/>
      <c r="I10" s="438"/>
      <c r="J10" s="438"/>
      <c r="K10" s="438"/>
      <c r="L10" s="438"/>
      <c r="M10" s="438"/>
      <c r="N10" s="438"/>
      <c r="O10" s="438"/>
      <c r="P10" s="438"/>
      <c r="Q10" s="438" t="s">
        <v>224</v>
      </c>
      <c r="R10" s="438"/>
      <c r="S10" s="438"/>
      <c r="T10" s="438"/>
      <c r="U10" s="438"/>
      <c r="V10" s="438"/>
      <c r="W10" s="455"/>
      <c r="X10" s="456"/>
      <c r="Y10" s="456"/>
      <c r="Z10" s="456"/>
      <c r="AA10" s="456"/>
      <c r="AB10" s="456"/>
      <c r="AC10" s="456"/>
      <c r="AD10" s="456"/>
      <c r="AE10" s="456"/>
      <c r="AF10" s="456"/>
      <c r="AG10" s="456"/>
      <c r="AH10" s="456"/>
      <c r="AI10" s="456"/>
      <c r="AJ10" s="456"/>
      <c r="AK10" s="456"/>
      <c r="AN10" s="305" t="s">
        <v>8</v>
      </c>
      <c r="AP10" s="302" t="s">
        <v>35</v>
      </c>
      <c r="AR10" s="305" t="s">
        <v>8</v>
      </c>
      <c r="AY10" s="31"/>
      <c r="AZ10" s="263" t="s">
        <v>28</v>
      </c>
      <c r="BA10" s="261"/>
    </row>
    <row r="11" spans="1:143" ht="20.25" customHeight="1" thickBot="1" x14ac:dyDescent="0.3">
      <c r="A11" s="450"/>
      <c r="B11" s="451"/>
      <c r="C11" s="451"/>
      <c r="D11" s="453" t="s">
        <v>262</v>
      </c>
      <c r="E11" s="453"/>
      <c r="F11" s="453"/>
      <c r="G11" s="453"/>
      <c r="H11" s="453"/>
      <c r="I11" s="453"/>
      <c r="J11" s="453"/>
      <c r="K11" s="453"/>
      <c r="L11" s="453"/>
      <c r="M11" s="453"/>
      <c r="N11" s="453"/>
      <c r="O11" s="453"/>
      <c r="P11" s="453"/>
      <c r="Q11" s="453"/>
      <c r="R11" s="453"/>
      <c r="S11" s="453"/>
      <c r="T11" s="453"/>
      <c r="U11" s="453"/>
      <c r="V11" s="453"/>
      <c r="W11" s="454"/>
      <c r="X11" s="451"/>
      <c r="Y11" s="451"/>
      <c r="Z11" s="451"/>
      <c r="AA11" s="451"/>
      <c r="AB11" s="451"/>
      <c r="AC11" s="451"/>
      <c r="AD11" s="451"/>
      <c r="AE11" s="451"/>
      <c r="AF11" s="451"/>
      <c r="AG11" s="451"/>
      <c r="AH11" s="451"/>
      <c r="AI11" s="451"/>
      <c r="AJ11" s="451"/>
      <c r="AK11" s="451"/>
    </row>
    <row r="12" spans="1:143" ht="20.25" customHeight="1" thickBot="1" x14ac:dyDescent="0.25">
      <c r="A12" s="435" t="s">
        <v>4</v>
      </c>
      <c r="B12" s="466" t="s">
        <v>61</v>
      </c>
      <c r="C12" s="467"/>
      <c r="D12" s="467"/>
      <c r="E12" s="467"/>
      <c r="F12" s="468"/>
      <c r="G12" s="439" t="s">
        <v>63</v>
      </c>
      <c r="H12" s="440"/>
      <c r="I12" s="440"/>
      <c r="J12" s="440"/>
      <c r="K12" s="440"/>
      <c r="L12" s="440"/>
      <c r="M12" s="440"/>
      <c r="N12" s="440"/>
      <c r="O12" s="440"/>
      <c r="P12" s="440"/>
      <c r="Q12" s="440"/>
      <c r="R12" s="440"/>
      <c r="S12" s="440"/>
      <c r="T12" s="440"/>
      <c r="U12" s="440"/>
      <c r="V12" s="441"/>
      <c r="W12" s="358" t="s">
        <v>217</v>
      </c>
      <c r="X12" s="359"/>
      <c r="Y12" s="359"/>
      <c r="Z12" s="366"/>
      <c r="AA12" s="358" t="s">
        <v>218</v>
      </c>
      <c r="AB12" s="359"/>
      <c r="AC12" s="359"/>
      <c r="AD12" s="359"/>
      <c r="AE12" s="358" t="s">
        <v>219</v>
      </c>
      <c r="AF12" s="359"/>
      <c r="AG12" s="359"/>
      <c r="AH12" s="359"/>
      <c r="AI12" s="457" t="s">
        <v>184</v>
      </c>
      <c r="AJ12" s="457" t="s">
        <v>220</v>
      </c>
      <c r="AK12" s="460" t="s">
        <v>221</v>
      </c>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row>
    <row r="13" spans="1:143" ht="27" customHeight="1" thickBot="1" x14ac:dyDescent="0.25">
      <c r="A13" s="436"/>
      <c r="B13" s="428" t="s">
        <v>164</v>
      </c>
      <c r="C13" s="429"/>
      <c r="D13" s="426" t="s">
        <v>31</v>
      </c>
      <c r="E13" s="426" t="s">
        <v>0</v>
      </c>
      <c r="F13" s="426" t="s">
        <v>62</v>
      </c>
      <c r="G13" s="439" t="s">
        <v>147</v>
      </c>
      <c r="H13" s="440"/>
      <c r="I13" s="440"/>
      <c r="J13" s="440"/>
      <c r="K13" s="440"/>
      <c r="L13" s="441"/>
      <c r="M13" s="439" t="s">
        <v>183</v>
      </c>
      <c r="N13" s="440"/>
      <c r="O13" s="440"/>
      <c r="P13" s="440"/>
      <c r="Q13" s="440"/>
      <c r="R13" s="440"/>
      <c r="S13" s="440"/>
      <c r="T13" s="440"/>
      <c r="U13" s="440"/>
      <c r="V13" s="441"/>
      <c r="W13" s="360"/>
      <c r="X13" s="361"/>
      <c r="Y13" s="361"/>
      <c r="Z13" s="367"/>
      <c r="AA13" s="360"/>
      <c r="AB13" s="361"/>
      <c r="AC13" s="361"/>
      <c r="AD13" s="361"/>
      <c r="AE13" s="360"/>
      <c r="AF13" s="361"/>
      <c r="AG13" s="361"/>
      <c r="AH13" s="361"/>
      <c r="AI13" s="458"/>
      <c r="AJ13" s="458"/>
      <c r="AK13" s="461"/>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row>
    <row r="14" spans="1:143" ht="28.5" customHeight="1" thickBot="1" x14ac:dyDescent="0.3">
      <c r="A14" s="436"/>
      <c r="B14" s="426" t="s">
        <v>163</v>
      </c>
      <c r="C14" s="426" t="s">
        <v>151</v>
      </c>
      <c r="D14" s="427"/>
      <c r="E14" s="427"/>
      <c r="F14" s="427"/>
      <c r="G14" s="442" t="s">
        <v>66</v>
      </c>
      <c r="H14" s="442"/>
      <c r="I14" s="442"/>
      <c r="J14" s="442"/>
      <c r="K14" s="442"/>
      <c r="L14" s="442"/>
      <c r="M14" s="446" t="s">
        <v>64</v>
      </c>
      <c r="N14" s="446" t="s">
        <v>222</v>
      </c>
      <c r="O14" s="448" t="s">
        <v>65</v>
      </c>
      <c r="P14" s="448"/>
      <c r="Q14" s="448"/>
      <c r="R14" s="463" t="s">
        <v>67</v>
      </c>
      <c r="S14" s="464"/>
      <c r="T14" s="464"/>
      <c r="U14" s="464"/>
      <c r="V14" s="465"/>
      <c r="W14" s="362" t="s">
        <v>165</v>
      </c>
      <c r="X14" s="362" t="s">
        <v>166</v>
      </c>
      <c r="Y14" s="362" t="s">
        <v>70</v>
      </c>
      <c r="Z14" s="368" t="s">
        <v>167</v>
      </c>
      <c r="AA14" s="370" t="s">
        <v>165</v>
      </c>
      <c r="AB14" s="362" t="s">
        <v>166</v>
      </c>
      <c r="AC14" s="362" t="s">
        <v>70</v>
      </c>
      <c r="AD14" s="362" t="s">
        <v>167</v>
      </c>
      <c r="AE14" s="362" t="s">
        <v>165</v>
      </c>
      <c r="AF14" s="364" t="s">
        <v>166</v>
      </c>
      <c r="AG14" s="362" t="s">
        <v>70</v>
      </c>
      <c r="AH14" s="364" t="s">
        <v>167</v>
      </c>
      <c r="AI14" s="458"/>
      <c r="AJ14" s="458"/>
      <c r="AK14" s="461"/>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row>
    <row r="15" spans="1:143" ht="41.25" customHeight="1" thickBot="1" x14ac:dyDescent="0.25">
      <c r="A15" s="437"/>
      <c r="B15" s="427"/>
      <c r="C15" s="427"/>
      <c r="D15" s="427"/>
      <c r="E15" s="427"/>
      <c r="F15" s="427"/>
      <c r="G15" s="330" t="s">
        <v>1</v>
      </c>
      <c r="H15" s="331" t="s">
        <v>2</v>
      </c>
      <c r="I15" s="332"/>
      <c r="J15" s="332"/>
      <c r="K15" s="332"/>
      <c r="L15" s="333" t="s">
        <v>37</v>
      </c>
      <c r="M15" s="447"/>
      <c r="N15" s="447"/>
      <c r="O15" s="293" t="s">
        <v>1</v>
      </c>
      <c r="P15" s="294" t="s">
        <v>2</v>
      </c>
      <c r="Q15" s="116" t="s">
        <v>3</v>
      </c>
      <c r="R15" s="114" t="s">
        <v>69</v>
      </c>
      <c r="S15" s="114" t="s">
        <v>29</v>
      </c>
      <c r="T15" s="152" t="s">
        <v>68</v>
      </c>
      <c r="U15" s="222" t="s">
        <v>70</v>
      </c>
      <c r="V15" s="222" t="s">
        <v>71</v>
      </c>
      <c r="W15" s="363"/>
      <c r="X15" s="363"/>
      <c r="Y15" s="363"/>
      <c r="Z15" s="369"/>
      <c r="AA15" s="371"/>
      <c r="AB15" s="363"/>
      <c r="AC15" s="363"/>
      <c r="AD15" s="363"/>
      <c r="AE15" s="363"/>
      <c r="AF15" s="365"/>
      <c r="AG15" s="363"/>
      <c r="AH15" s="365"/>
      <c r="AI15" s="459"/>
      <c r="AJ15" s="459"/>
      <c r="AK15" s="462"/>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row>
    <row r="16" spans="1:143" s="28" customFormat="1" ht="118.5" customHeight="1" x14ac:dyDescent="0.2">
      <c r="A16" s="430">
        <v>1</v>
      </c>
      <c r="B16" s="153" t="s">
        <v>160</v>
      </c>
      <c r="C16" s="240" t="s">
        <v>156</v>
      </c>
      <c r="D16" s="334" t="s">
        <v>228</v>
      </c>
      <c r="E16" s="407" t="s">
        <v>227</v>
      </c>
      <c r="F16" s="101" t="s">
        <v>229</v>
      </c>
      <c r="G16" s="354" t="s">
        <v>28</v>
      </c>
      <c r="H16" s="354" t="s">
        <v>113</v>
      </c>
      <c r="I16" s="416">
        <f>VLOOKUP(G16,'MATRIZ CALIFICACIÓN'!$B$10:$C$14,2,0)</f>
        <v>5</v>
      </c>
      <c r="J16" s="443">
        <f>HLOOKUP(H16,'MATRIZ CALIFICACIÓN'!$D$8:$F$9,2,0)</f>
        <v>3</v>
      </c>
      <c r="K16" s="416">
        <f>VALUE(CONCATENATE(I16,J16))</f>
        <v>53</v>
      </c>
      <c r="L16" s="376" t="str">
        <f>VLOOKUP(K16,'MATRIZ CALIFICACIÓN'!$D$27:$E$69,2,0)</f>
        <v xml:space="preserve">EXTREMA </v>
      </c>
      <c r="M16" s="257" t="s">
        <v>261</v>
      </c>
      <c r="N16" s="154" t="s">
        <v>104</v>
      </c>
      <c r="O16" s="354" t="s">
        <v>11</v>
      </c>
      <c r="P16" s="372" t="s">
        <v>113</v>
      </c>
      <c r="Q16" s="351" t="s">
        <v>35</v>
      </c>
      <c r="R16" s="277"/>
      <c r="S16" s="249"/>
      <c r="T16" s="250"/>
      <c r="U16" s="311"/>
      <c r="V16" s="325"/>
      <c r="W16" s="168"/>
      <c r="X16" s="161"/>
      <c r="Y16" s="168"/>
      <c r="Z16" s="161"/>
      <c r="AA16" s="168"/>
      <c r="AB16" s="161"/>
      <c r="AC16" s="168"/>
      <c r="AD16" s="161"/>
      <c r="AE16" s="168"/>
      <c r="AF16" s="161"/>
      <c r="AG16" s="168"/>
      <c r="AH16" s="161"/>
      <c r="AI16" s="169"/>
      <c r="AJ16" s="165"/>
      <c r="AK16" s="165"/>
      <c r="AL16" s="25"/>
      <c r="AM16" s="25"/>
      <c r="AN16" s="25"/>
      <c r="AO16" s="25"/>
      <c r="AP16" s="25"/>
      <c r="AQ16" s="25"/>
      <c r="AR16" s="25" t="s">
        <v>152</v>
      </c>
      <c r="AS16" s="25"/>
      <c r="AT16" s="25"/>
      <c r="AU16" s="25"/>
      <c r="AV16" s="25" t="s">
        <v>157</v>
      </c>
      <c r="AW16" s="25"/>
      <c r="AX16" s="25"/>
      <c r="AY16" s="25"/>
      <c r="AZ16" s="25"/>
      <c r="BA16" s="25"/>
      <c r="BB16" s="25" t="s">
        <v>168</v>
      </c>
      <c r="BC16" s="25"/>
      <c r="BD16" s="25"/>
      <c r="BE16" s="25"/>
      <c r="BF16" s="25"/>
      <c r="BG16" s="25"/>
      <c r="BH16" s="25"/>
      <c r="BI16" s="25"/>
      <c r="BJ16" s="254"/>
      <c r="BK16" s="253"/>
      <c r="BL16" s="253"/>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6"/>
      <c r="EH16" s="27"/>
      <c r="EI16" s="27"/>
      <c r="EJ16" s="27"/>
      <c r="EK16" s="27"/>
      <c r="EL16" s="27"/>
      <c r="EM16" s="27"/>
    </row>
    <row r="17" spans="1:143" s="28" customFormat="1" ht="63" customHeight="1" x14ac:dyDescent="0.2">
      <c r="A17" s="431"/>
      <c r="B17" s="104"/>
      <c r="C17" s="172" t="s">
        <v>153</v>
      </c>
      <c r="D17" s="334" t="s">
        <v>250</v>
      </c>
      <c r="E17" s="408"/>
      <c r="F17" s="101" t="s">
        <v>230</v>
      </c>
      <c r="G17" s="355"/>
      <c r="H17" s="355"/>
      <c r="I17" s="417"/>
      <c r="J17" s="444"/>
      <c r="K17" s="417"/>
      <c r="L17" s="377"/>
      <c r="M17" s="258"/>
      <c r="N17" s="155"/>
      <c r="O17" s="355"/>
      <c r="P17" s="373"/>
      <c r="Q17" s="352"/>
      <c r="R17" s="158"/>
      <c r="S17" s="251"/>
      <c r="T17" s="252"/>
      <c r="U17" s="312"/>
      <c r="V17" s="324"/>
      <c r="W17" s="160"/>
      <c r="X17" s="162"/>
      <c r="Y17" s="160"/>
      <c r="Z17" s="162"/>
      <c r="AA17" s="160"/>
      <c r="AB17" s="162"/>
      <c r="AC17" s="160"/>
      <c r="AD17" s="162"/>
      <c r="AE17" s="160"/>
      <c r="AF17" s="162"/>
      <c r="AG17" s="160"/>
      <c r="AH17" s="162"/>
      <c r="AI17" s="164"/>
      <c r="AJ17" s="166"/>
      <c r="AK17" s="166"/>
      <c r="AL17" s="25"/>
      <c r="AM17" s="25"/>
      <c r="AN17" s="25"/>
      <c r="AO17" s="25"/>
      <c r="AP17" s="25"/>
      <c r="AQ17" s="25"/>
      <c r="AR17" s="25" t="s">
        <v>153</v>
      </c>
      <c r="AS17" s="25"/>
      <c r="AT17" s="25"/>
      <c r="AU17" s="25"/>
      <c r="AV17" s="25" t="s">
        <v>158</v>
      </c>
      <c r="AW17" s="25"/>
      <c r="AX17" s="25"/>
      <c r="AY17" s="25"/>
      <c r="AZ17" s="25"/>
      <c r="BA17" s="25"/>
      <c r="BB17" s="25" t="s">
        <v>169</v>
      </c>
      <c r="BC17" s="25"/>
      <c r="BD17" s="25"/>
      <c r="BE17" s="25"/>
      <c r="BF17" s="25"/>
      <c r="BG17" s="25"/>
      <c r="BH17" s="25"/>
      <c r="BI17" s="25"/>
      <c r="BJ17" s="255"/>
      <c r="BK17" s="11"/>
      <c r="BL17" s="11"/>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6"/>
      <c r="EH17" s="27"/>
      <c r="EI17" s="27"/>
      <c r="EJ17" s="27"/>
      <c r="EK17" s="27"/>
      <c r="EL17" s="27"/>
      <c r="EM17" s="27"/>
    </row>
    <row r="18" spans="1:143" s="28" customFormat="1" ht="54.75" customHeight="1" x14ac:dyDescent="0.2">
      <c r="A18" s="431"/>
      <c r="B18" s="104"/>
      <c r="C18" s="343"/>
      <c r="D18" s="338" t="s">
        <v>246</v>
      </c>
      <c r="E18" s="433"/>
      <c r="F18" s="101"/>
      <c r="G18" s="355"/>
      <c r="H18" s="355"/>
      <c r="I18" s="417"/>
      <c r="J18" s="444"/>
      <c r="K18" s="417"/>
      <c r="L18" s="377"/>
      <c r="M18" s="258"/>
      <c r="N18" s="155"/>
      <c r="O18" s="355"/>
      <c r="P18" s="373"/>
      <c r="Q18" s="352"/>
      <c r="R18" s="158"/>
      <c r="S18" s="251"/>
      <c r="T18" s="252"/>
      <c r="U18" s="312"/>
      <c r="V18" s="324"/>
      <c r="W18" s="160"/>
      <c r="X18" s="162"/>
      <c r="Y18" s="160"/>
      <c r="Z18" s="162"/>
      <c r="AA18" s="160"/>
      <c r="AB18" s="162"/>
      <c r="AC18" s="160"/>
      <c r="AD18" s="162"/>
      <c r="AE18" s="160"/>
      <c r="AF18" s="162"/>
      <c r="AG18" s="160"/>
      <c r="AH18" s="162"/>
      <c r="AI18" s="164"/>
      <c r="AJ18" s="166"/>
      <c r="AK18" s="166"/>
      <c r="AL18" s="25"/>
      <c r="AM18" s="25"/>
      <c r="AN18" s="25"/>
      <c r="AO18" s="25"/>
      <c r="AP18" s="25"/>
      <c r="AQ18" s="25"/>
      <c r="AR18" s="25" t="s">
        <v>154</v>
      </c>
      <c r="AS18" s="25"/>
      <c r="AT18" s="25"/>
      <c r="AU18" s="25"/>
      <c r="AV18" s="25" t="s">
        <v>159</v>
      </c>
      <c r="AW18" s="25"/>
      <c r="AX18" s="25"/>
      <c r="AY18" s="25"/>
      <c r="AZ18" s="25"/>
      <c r="BA18" s="25"/>
      <c r="BB18" s="25" t="s">
        <v>170</v>
      </c>
      <c r="BC18" s="25"/>
      <c r="BD18" s="25"/>
      <c r="BE18" s="25"/>
      <c r="BF18" s="25"/>
      <c r="BG18" s="25"/>
      <c r="BH18" s="25"/>
      <c r="BI18" s="25"/>
      <c r="BJ18" s="255"/>
      <c r="BK18" s="11"/>
      <c r="BL18" s="11"/>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6"/>
      <c r="EH18" s="27"/>
      <c r="EI18" s="27"/>
      <c r="EJ18" s="27"/>
      <c r="EK18" s="27"/>
      <c r="EL18" s="27"/>
      <c r="EM18" s="27"/>
    </row>
    <row r="19" spans="1:143" s="28" customFormat="1" ht="70.5" customHeight="1" thickBot="1" x14ac:dyDescent="0.25">
      <c r="A19" s="431"/>
      <c r="B19" s="104"/>
      <c r="C19" s="343"/>
      <c r="D19" s="338"/>
      <c r="E19" s="433"/>
      <c r="F19" s="101"/>
      <c r="G19" s="356"/>
      <c r="H19" s="356"/>
      <c r="I19" s="417"/>
      <c r="J19" s="444"/>
      <c r="K19" s="417"/>
      <c r="L19" s="377"/>
      <c r="M19" s="258"/>
      <c r="N19" s="155"/>
      <c r="O19" s="356"/>
      <c r="P19" s="374"/>
      <c r="Q19" s="352"/>
      <c r="R19" s="158"/>
      <c r="S19" s="251"/>
      <c r="T19" s="252"/>
      <c r="U19" s="312"/>
      <c r="V19" s="324"/>
      <c r="W19" s="160"/>
      <c r="X19" s="162"/>
      <c r="Y19" s="160"/>
      <c r="Z19" s="162"/>
      <c r="AA19" s="160"/>
      <c r="AB19" s="162"/>
      <c r="AC19" s="160"/>
      <c r="AD19" s="162"/>
      <c r="AE19" s="160"/>
      <c r="AF19" s="162"/>
      <c r="AG19" s="160"/>
      <c r="AH19" s="162"/>
      <c r="AI19" s="164"/>
      <c r="AJ19" s="166"/>
      <c r="AK19" s="166"/>
      <c r="AL19" s="25"/>
      <c r="AM19" s="25"/>
      <c r="AN19" s="25"/>
      <c r="AO19" s="25"/>
      <c r="AP19" s="25"/>
      <c r="AQ19" s="25"/>
      <c r="AR19" s="25" t="s">
        <v>155</v>
      </c>
      <c r="AS19" s="25"/>
      <c r="AT19" s="25"/>
      <c r="AU19" s="25"/>
      <c r="AV19" s="25" t="s">
        <v>160</v>
      </c>
      <c r="AW19" s="25"/>
      <c r="AX19" s="25"/>
      <c r="AY19" s="25"/>
      <c r="AZ19" s="25"/>
      <c r="BA19" s="25"/>
      <c r="BB19" s="25" t="s">
        <v>171</v>
      </c>
      <c r="BC19" s="25"/>
      <c r="BD19" s="25"/>
      <c r="BE19" s="25"/>
      <c r="BF19" s="25"/>
      <c r="BG19" s="25"/>
      <c r="BH19" s="25"/>
      <c r="BI19" s="25"/>
      <c r="BJ19" s="256"/>
      <c r="BK19" s="253"/>
      <c r="BL19" s="253"/>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6"/>
      <c r="EH19" s="27"/>
      <c r="EI19" s="27"/>
      <c r="EJ19" s="27"/>
      <c r="EK19" s="27"/>
      <c r="EL19" s="27"/>
      <c r="EM19" s="27"/>
    </row>
    <row r="20" spans="1:143" s="28" customFormat="1" ht="55.5" customHeight="1" thickBot="1" x14ac:dyDescent="0.25">
      <c r="A20" s="432"/>
      <c r="B20" s="243"/>
      <c r="C20" s="344"/>
      <c r="D20" s="338"/>
      <c r="E20" s="434"/>
      <c r="F20" s="339"/>
      <c r="G20" s="357"/>
      <c r="H20" s="357"/>
      <c r="I20" s="418"/>
      <c r="J20" s="445"/>
      <c r="K20" s="418"/>
      <c r="L20" s="378"/>
      <c r="M20" s="259"/>
      <c r="N20" s="156"/>
      <c r="O20" s="357"/>
      <c r="P20" s="375"/>
      <c r="Q20" s="353"/>
      <c r="R20" s="245"/>
      <c r="S20" s="247"/>
      <c r="T20" s="248"/>
      <c r="U20" s="313"/>
      <c r="V20" s="326"/>
      <c r="W20" s="170"/>
      <c r="X20" s="163"/>
      <c r="Y20" s="170"/>
      <c r="Z20" s="163"/>
      <c r="AA20" s="170"/>
      <c r="AB20" s="163"/>
      <c r="AC20" s="170"/>
      <c r="AD20" s="163"/>
      <c r="AE20" s="170"/>
      <c r="AF20" s="163"/>
      <c r="AG20" s="170"/>
      <c r="AH20" s="163"/>
      <c r="AI20" s="171"/>
      <c r="AJ20" s="167"/>
      <c r="AK20" s="167"/>
      <c r="AL20" s="25"/>
      <c r="AM20" s="25"/>
      <c r="AN20" s="25"/>
      <c r="AO20" s="25"/>
      <c r="AP20" s="25"/>
      <c r="AQ20" s="25"/>
      <c r="AR20" s="25" t="s">
        <v>156</v>
      </c>
      <c r="AS20" s="25"/>
      <c r="AT20" s="25"/>
      <c r="AU20" s="25"/>
      <c r="AV20" s="25" t="s">
        <v>161</v>
      </c>
      <c r="AW20" s="25"/>
      <c r="AX20" s="25"/>
      <c r="AY20" s="25"/>
      <c r="AZ20" s="25"/>
      <c r="BA20" s="25"/>
      <c r="BB20" s="25" t="s">
        <v>172</v>
      </c>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6"/>
      <c r="EH20" s="27"/>
      <c r="EI20" s="27"/>
      <c r="EJ20" s="27"/>
      <c r="EK20" s="27"/>
      <c r="EL20" s="27"/>
      <c r="EM20" s="27"/>
    </row>
    <row r="21" spans="1:143" ht="41.25" customHeight="1" x14ac:dyDescent="0.2">
      <c r="A21" s="410">
        <v>2</v>
      </c>
      <c r="B21" s="308" t="s">
        <v>157</v>
      </c>
      <c r="C21" s="307" t="s">
        <v>153</v>
      </c>
      <c r="D21" s="334" t="s">
        <v>231</v>
      </c>
      <c r="E21" s="413" t="s">
        <v>248</v>
      </c>
      <c r="F21" s="335" t="s">
        <v>232</v>
      </c>
      <c r="G21" s="354" t="s">
        <v>28</v>
      </c>
      <c r="H21" s="354" t="s">
        <v>113</v>
      </c>
      <c r="I21" s="416">
        <f>VLOOKUP(G21,'[1]MATRIZ CALIFICACIÓN'!$B$10:$C$14,2,0)</f>
        <v>5</v>
      </c>
      <c r="J21" s="443">
        <f>HLOOKUP(H21,'[1]MATRIZ CALIFICACIÓN'!$D$8:$F$9,2,0)</f>
        <v>3</v>
      </c>
      <c r="K21" s="416">
        <f>VALUE(CONCATENATE(I21,J21))</f>
        <v>53</v>
      </c>
      <c r="L21" s="376" t="str">
        <f>VLOOKUP(K21,'MATRIZ CALIFICACIÓN'!$D$27:$E$69,2,0)</f>
        <v xml:space="preserve">EXTREMA </v>
      </c>
      <c r="M21" s="295" t="s">
        <v>261</v>
      </c>
      <c r="N21" s="244" t="s">
        <v>104</v>
      </c>
      <c r="O21" s="354" t="s">
        <v>27</v>
      </c>
      <c r="P21" s="372" t="s">
        <v>113</v>
      </c>
      <c r="Q21" s="351" t="s">
        <v>35</v>
      </c>
      <c r="R21" s="246"/>
      <c r="S21" s="150"/>
      <c r="T21" s="178"/>
      <c r="U21" s="314"/>
      <c r="V21" s="325"/>
      <c r="W21" s="191"/>
      <c r="X21" s="180"/>
      <c r="Y21" s="174"/>
      <c r="Z21" s="183"/>
      <c r="AA21" s="174"/>
      <c r="AB21" s="183"/>
      <c r="AC21" s="174"/>
      <c r="AD21" s="183"/>
      <c r="AE21" s="174"/>
      <c r="AF21" s="183"/>
      <c r="AG21" s="174"/>
      <c r="AH21" s="183"/>
      <c r="AI21" s="174"/>
      <c r="AJ21" s="183"/>
      <c r="AK21" s="174"/>
      <c r="AN21" s="22" t="s">
        <v>104</v>
      </c>
      <c r="AV21" s="22" t="s">
        <v>162</v>
      </c>
      <c r="BB21" s="25" t="s">
        <v>173</v>
      </c>
      <c r="BC21" s="25"/>
    </row>
    <row r="22" spans="1:143" ht="72.75" customHeight="1" x14ac:dyDescent="0.2">
      <c r="A22" s="411"/>
      <c r="B22" s="104" t="s">
        <v>161</v>
      </c>
      <c r="C22" s="172" t="s">
        <v>156</v>
      </c>
      <c r="D22" s="334" t="s">
        <v>228</v>
      </c>
      <c r="E22" s="414"/>
      <c r="F22" s="419" t="s">
        <v>233</v>
      </c>
      <c r="G22" s="355"/>
      <c r="H22" s="355"/>
      <c r="I22" s="417"/>
      <c r="J22" s="444"/>
      <c r="K22" s="417"/>
      <c r="L22" s="377"/>
      <c r="M22" s="296" t="s">
        <v>257</v>
      </c>
      <c r="N22" s="155" t="s">
        <v>104</v>
      </c>
      <c r="O22" s="355"/>
      <c r="P22" s="373"/>
      <c r="Q22" s="352"/>
      <c r="R22" s="173"/>
      <c r="S22" s="155"/>
      <c r="T22" s="188"/>
      <c r="U22" s="315"/>
      <c r="V22" s="324"/>
      <c r="W22" s="192"/>
      <c r="X22" s="181"/>
      <c r="Y22" s="175"/>
      <c r="Z22" s="184"/>
      <c r="AA22" s="175"/>
      <c r="AB22" s="184"/>
      <c r="AC22" s="175"/>
      <c r="AD22" s="184"/>
      <c r="AE22" s="175"/>
      <c r="AF22" s="184"/>
      <c r="AG22" s="175"/>
      <c r="AH22" s="184"/>
      <c r="AI22" s="175"/>
      <c r="AJ22" s="184"/>
      <c r="AK22" s="175"/>
      <c r="AP22" s="22" t="s">
        <v>105</v>
      </c>
      <c r="BB22" s="25" t="s">
        <v>174</v>
      </c>
      <c r="BC22" s="25"/>
    </row>
    <row r="23" spans="1:143" ht="44.25" customHeight="1" x14ac:dyDescent="0.2">
      <c r="A23" s="411"/>
      <c r="B23" s="104" t="s">
        <v>160</v>
      </c>
      <c r="C23" s="172"/>
      <c r="D23" s="334" t="s">
        <v>255</v>
      </c>
      <c r="E23" s="414"/>
      <c r="F23" s="419"/>
      <c r="G23" s="355"/>
      <c r="H23" s="355"/>
      <c r="I23" s="417"/>
      <c r="J23" s="444"/>
      <c r="K23" s="417"/>
      <c r="L23" s="377"/>
      <c r="M23" s="296"/>
      <c r="N23" s="155"/>
      <c r="O23" s="355"/>
      <c r="P23" s="373"/>
      <c r="Q23" s="352"/>
      <c r="R23" s="173"/>
      <c r="S23" s="155"/>
      <c r="T23" s="188"/>
      <c r="U23" s="315"/>
      <c r="V23" s="324"/>
      <c r="W23" s="192"/>
      <c r="X23" s="181"/>
      <c r="Y23" s="175"/>
      <c r="Z23" s="184"/>
      <c r="AA23" s="175"/>
      <c r="AB23" s="184"/>
      <c r="AC23" s="175"/>
      <c r="AD23" s="184"/>
      <c r="AE23" s="175"/>
      <c r="AF23" s="184"/>
      <c r="AG23" s="175"/>
      <c r="AH23" s="184"/>
      <c r="AI23" s="175"/>
      <c r="AJ23" s="184"/>
      <c r="AK23" s="175"/>
      <c r="AP23" s="22" t="s">
        <v>104</v>
      </c>
      <c r="BB23" s="25" t="s">
        <v>175</v>
      </c>
      <c r="BC23" s="25"/>
    </row>
    <row r="24" spans="1:143" ht="50.25" customHeight="1" x14ac:dyDescent="0.2">
      <c r="A24" s="411"/>
      <c r="B24" s="104"/>
      <c r="C24" s="172"/>
      <c r="D24" s="334" t="s">
        <v>254</v>
      </c>
      <c r="E24" s="414"/>
      <c r="F24" s="419"/>
      <c r="G24" s="356"/>
      <c r="H24" s="356"/>
      <c r="I24" s="417"/>
      <c r="J24" s="444"/>
      <c r="K24" s="417"/>
      <c r="L24" s="377"/>
      <c r="M24" s="296"/>
      <c r="N24" s="155"/>
      <c r="O24" s="356"/>
      <c r="P24" s="374"/>
      <c r="Q24" s="352"/>
      <c r="R24" s="173"/>
      <c r="S24" s="155"/>
      <c r="T24" s="188"/>
      <c r="U24" s="315"/>
      <c r="V24" s="324"/>
      <c r="W24" s="192"/>
      <c r="X24" s="181"/>
      <c r="Y24" s="175"/>
      <c r="Z24" s="184"/>
      <c r="AA24" s="175"/>
      <c r="AB24" s="184"/>
      <c r="AC24" s="175"/>
      <c r="AD24" s="184"/>
      <c r="AE24" s="175"/>
      <c r="AF24" s="184"/>
      <c r="AG24" s="175"/>
      <c r="AH24" s="184"/>
      <c r="AI24" s="175"/>
      <c r="AJ24" s="184"/>
      <c r="AK24" s="175"/>
      <c r="BB24" s="25" t="s">
        <v>176</v>
      </c>
      <c r="BC24" s="25"/>
    </row>
    <row r="25" spans="1:143" ht="54" customHeight="1" thickBot="1" x14ac:dyDescent="0.25">
      <c r="A25" s="412"/>
      <c r="B25" s="243"/>
      <c r="C25" s="310"/>
      <c r="D25" s="242" t="s">
        <v>249</v>
      </c>
      <c r="E25" s="415"/>
      <c r="F25" s="179"/>
      <c r="G25" s="357"/>
      <c r="H25" s="357"/>
      <c r="I25" s="418"/>
      <c r="J25" s="445"/>
      <c r="K25" s="418"/>
      <c r="L25" s="378"/>
      <c r="M25" s="297"/>
      <c r="N25" s="156"/>
      <c r="O25" s="357"/>
      <c r="P25" s="375"/>
      <c r="Q25" s="353"/>
      <c r="R25" s="177"/>
      <c r="S25" s="156"/>
      <c r="T25" s="194"/>
      <c r="U25" s="316"/>
      <c r="V25" s="326"/>
      <c r="W25" s="195"/>
      <c r="X25" s="182"/>
      <c r="Y25" s="176"/>
      <c r="Z25" s="185"/>
      <c r="AA25" s="176"/>
      <c r="AB25" s="185"/>
      <c r="AC25" s="176"/>
      <c r="AD25" s="185"/>
      <c r="AE25" s="176"/>
      <c r="AF25" s="185"/>
      <c r="AG25" s="176"/>
      <c r="AH25" s="185"/>
      <c r="AI25" s="176"/>
      <c r="AJ25" s="185"/>
      <c r="AK25" s="176"/>
      <c r="BB25" s="25" t="s">
        <v>177</v>
      </c>
      <c r="BC25" s="25"/>
    </row>
    <row r="26" spans="1:143" ht="69.75" customHeight="1" x14ac:dyDescent="0.2">
      <c r="A26" s="404">
        <v>3</v>
      </c>
      <c r="B26" s="308" t="s">
        <v>157</v>
      </c>
      <c r="C26" s="307" t="s">
        <v>153</v>
      </c>
      <c r="D26" s="334" t="s">
        <v>228</v>
      </c>
      <c r="E26" s="407" t="s">
        <v>252</v>
      </c>
      <c r="F26" s="334" t="s">
        <v>235</v>
      </c>
      <c r="G26" s="354" t="s">
        <v>28</v>
      </c>
      <c r="H26" s="354" t="s">
        <v>113</v>
      </c>
      <c r="I26" s="423">
        <f>VLOOKUP(G26,'[2]MATRIZ CALIFICACIÓN'!$B$10:$C$14,2,0)</f>
        <v>5</v>
      </c>
      <c r="J26" s="443">
        <f>HLOOKUP(H26,'[2]MATRIZ CALIFICACIÓN'!$D$8:$F$9,2,0)</f>
        <v>3</v>
      </c>
      <c r="K26" s="416">
        <f>VALUE(CONCATENATE(I26,J26))</f>
        <v>53</v>
      </c>
      <c r="L26" s="376" t="str">
        <f>VLOOKUP(K26,'MATRIZ CALIFICACIÓN'!$D$27:$E$69,2,0)</f>
        <v xml:space="preserve">EXTREMA </v>
      </c>
      <c r="M26" s="102" t="s">
        <v>258</v>
      </c>
      <c r="N26" s="244"/>
      <c r="O26" s="354"/>
      <c r="P26" s="372"/>
      <c r="Q26" s="351"/>
      <c r="R26" s="190"/>
      <c r="S26" s="154"/>
      <c r="T26" s="190"/>
      <c r="U26" s="317"/>
      <c r="V26" s="325"/>
      <c r="W26" s="191"/>
      <c r="X26" s="191"/>
      <c r="Y26" s="174"/>
      <c r="Z26" s="183"/>
      <c r="AA26" s="174"/>
      <c r="AB26" s="183"/>
      <c r="AC26" s="174"/>
      <c r="AD26" s="183"/>
      <c r="AE26" s="174"/>
      <c r="AF26" s="183"/>
      <c r="AG26" s="174"/>
      <c r="AH26" s="183"/>
      <c r="AI26" s="174"/>
      <c r="AJ26" s="183"/>
      <c r="AK26" s="174"/>
      <c r="BB26" s="25" t="s">
        <v>178</v>
      </c>
      <c r="BC26" s="25"/>
    </row>
    <row r="27" spans="1:143" ht="32.25" customHeight="1" x14ac:dyDescent="0.2">
      <c r="A27" s="405"/>
      <c r="B27" s="104" t="s">
        <v>158</v>
      </c>
      <c r="C27" s="172" t="s">
        <v>156</v>
      </c>
      <c r="D27" s="334" t="s">
        <v>234</v>
      </c>
      <c r="E27" s="408"/>
      <c r="F27" s="335" t="s">
        <v>236</v>
      </c>
      <c r="G27" s="355"/>
      <c r="H27" s="355"/>
      <c r="I27" s="424"/>
      <c r="J27" s="444"/>
      <c r="K27" s="417"/>
      <c r="L27" s="377"/>
      <c r="M27" s="103"/>
      <c r="N27" s="155"/>
      <c r="O27" s="355"/>
      <c r="P27" s="373"/>
      <c r="Q27" s="352"/>
      <c r="R27" s="188"/>
      <c r="S27" s="155"/>
      <c r="T27" s="188"/>
      <c r="U27" s="315"/>
      <c r="V27" s="324"/>
      <c r="W27" s="192"/>
      <c r="X27" s="192"/>
      <c r="Y27" s="175"/>
      <c r="Z27" s="184"/>
      <c r="AA27" s="175"/>
      <c r="AB27" s="184"/>
      <c r="AC27" s="175"/>
      <c r="AD27" s="184"/>
      <c r="AE27" s="175"/>
      <c r="AF27" s="184"/>
      <c r="AG27" s="175"/>
      <c r="AH27" s="184"/>
      <c r="AI27" s="175"/>
      <c r="AJ27" s="184"/>
      <c r="AK27" s="175"/>
      <c r="BB27" s="25" t="s">
        <v>179</v>
      </c>
      <c r="BC27" s="25"/>
    </row>
    <row r="28" spans="1:143" ht="39.75" customHeight="1" x14ac:dyDescent="0.2">
      <c r="A28" s="405"/>
      <c r="B28" s="104" t="s">
        <v>159</v>
      </c>
      <c r="C28" s="172"/>
      <c r="D28" s="334" t="s">
        <v>247</v>
      </c>
      <c r="E28" s="408"/>
      <c r="F28" s="419"/>
      <c r="G28" s="355"/>
      <c r="H28" s="355"/>
      <c r="I28" s="424"/>
      <c r="J28" s="444"/>
      <c r="K28" s="417"/>
      <c r="L28" s="377"/>
      <c r="M28" s="103"/>
      <c r="N28" s="155"/>
      <c r="O28" s="355"/>
      <c r="P28" s="373"/>
      <c r="Q28" s="352"/>
      <c r="R28" s="188"/>
      <c r="S28" s="155"/>
      <c r="T28" s="188"/>
      <c r="U28" s="315"/>
      <c r="V28" s="324"/>
      <c r="W28" s="192"/>
      <c r="X28" s="192"/>
      <c r="Y28" s="175"/>
      <c r="Z28" s="184"/>
      <c r="AA28" s="175"/>
      <c r="AB28" s="184"/>
      <c r="AC28" s="175"/>
      <c r="AD28" s="184"/>
      <c r="AE28" s="175"/>
      <c r="AF28" s="184"/>
      <c r="AG28" s="175"/>
      <c r="AH28" s="184"/>
      <c r="AI28" s="175"/>
      <c r="AJ28" s="184"/>
      <c r="AK28" s="175"/>
      <c r="BB28" s="25" t="s">
        <v>180</v>
      </c>
      <c r="BC28" s="25"/>
    </row>
    <row r="29" spans="1:143" ht="34.5" customHeight="1" x14ac:dyDescent="0.2">
      <c r="A29" s="405"/>
      <c r="B29" s="104" t="s">
        <v>160</v>
      </c>
      <c r="C29" s="172"/>
      <c r="D29" s="420"/>
      <c r="E29" s="408"/>
      <c r="F29" s="419"/>
      <c r="G29" s="356"/>
      <c r="H29" s="356"/>
      <c r="I29" s="424"/>
      <c r="J29" s="444"/>
      <c r="K29" s="417"/>
      <c r="L29" s="377"/>
      <c r="M29" s="103"/>
      <c r="N29" s="155"/>
      <c r="O29" s="356"/>
      <c r="P29" s="374"/>
      <c r="Q29" s="352"/>
      <c r="R29" s="188"/>
      <c r="S29" s="155"/>
      <c r="T29" s="188"/>
      <c r="U29" s="315"/>
      <c r="V29" s="324"/>
      <c r="W29" s="192"/>
      <c r="X29" s="192"/>
      <c r="Y29" s="175"/>
      <c r="Z29" s="184"/>
      <c r="AA29" s="175"/>
      <c r="AB29" s="184"/>
      <c r="AC29" s="175"/>
      <c r="AD29" s="184"/>
      <c r="AE29" s="175"/>
      <c r="AF29" s="184"/>
      <c r="AG29" s="175"/>
      <c r="AH29" s="184"/>
      <c r="AI29" s="175"/>
      <c r="AJ29" s="184"/>
      <c r="AK29" s="175"/>
      <c r="BB29" s="25" t="s">
        <v>181</v>
      </c>
      <c r="BC29" s="25"/>
    </row>
    <row r="30" spans="1:143" ht="23.25" customHeight="1" thickBot="1" x14ac:dyDescent="0.25">
      <c r="A30" s="406"/>
      <c r="B30" s="243" t="s">
        <v>161</v>
      </c>
      <c r="C30" s="310"/>
      <c r="D30" s="421"/>
      <c r="E30" s="409"/>
      <c r="F30" s="422"/>
      <c r="G30" s="357"/>
      <c r="H30" s="357"/>
      <c r="I30" s="425"/>
      <c r="J30" s="445"/>
      <c r="K30" s="418"/>
      <c r="L30" s="378"/>
      <c r="M30" s="193"/>
      <c r="N30" s="156"/>
      <c r="O30" s="357"/>
      <c r="P30" s="375"/>
      <c r="Q30" s="353"/>
      <c r="R30" s="194"/>
      <c r="S30" s="156"/>
      <c r="T30" s="194"/>
      <c r="U30" s="316"/>
      <c r="V30" s="326"/>
      <c r="W30" s="195"/>
      <c r="X30" s="195"/>
      <c r="Y30" s="176"/>
      <c r="Z30" s="185"/>
      <c r="AA30" s="176"/>
      <c r="AB30" s="185"/>
      <c r="AC30" s="176"/>
      <c r="AD30" s="185"/>
      <c r="AE30" s="176"/>
      <c r="AF30" s="185"/>
      <c r="AG30" s="176"/>
      <c r="AH30" s="185"/>
      <c r="AI30" s="176"/>
      <c r="AJ30" s="185"/>
      <c r="AK30" s="176"/>
      <c r="BB30" s="25" t="s">
        <v>182</v>
      </c>
      <c r="BC30" s="25"/>
    </row>
    <row r="31" spans="1:143" ht="63" customHeight="1" x14ac:dyDescent="0.3">
      <c r="A31" s="395">
        <v>6</v>
      </c>
      <c r="B31" s="308" t="s">
        <v>157</v>
      </c>
      <c r="C31" s="307" t="s">
        <v>153</v>
      </c>
      <c r="D31" s="334" t="s">
        <v>237</v>
      </c>
      <c r="E31" s="351" t="s">
        <v>240</v>
      </c>
      <c r="F31" s="335" t="s">
        <v>243</v>
      </c>
      <c r="G31" s="354" t="s">
        <v>28</v>
      </c>
      <c r="H31" s="354" t="s">
        <v>113</v>
      </c>
      <c r="I31" s="398">
        <f>VLOOKUP(G31,'[3]MATRIZ CALIFICACIÓN'!$B$10:$C$14,2,0)</f>
        <v>5</v>
      </c>
      <c r="J31" s="401">
        <f>HLOOKUP(H31,'[3]MATRIZ CALIFICACIÓN'!$D$8:$F$9,2,0)</f>
        <v>3</v>
      </c>
      <c r="K31" s="398">
        <f>VALUE(CONCATENATE(I31,J31))</f>
        <v>53</v>
      </c>
      <c r="L31" s="376" t="str">
        <f>VLOOKUP(K31,'MATRIZ CALIFICACIÓN'!$D$27:$E$69,2,0)</f>
        <v xml:space="preserve">EXTREMA </v>
      </c>
      <c r="M31" s="210" t="s">
        <v>259</v>
      </c>
      <c r="N31" s="244"/>
      <c r="O31" s="354"/>
      <c r="P31" s="372"/>
      <c r="Q31" s="351"/>
      <c r="R31" s="205"/>
      <c r="S31" s="157"/>
      <c r="T31" s="221"/>
      <c r="U31" s="318"/>
      <c r="V31" s="325"/>
      <c r="W31" s="321"/>
      <c r="X31" s="169"/>
      <c r="Y31" s="213"/>
      <c r="Z31" s="215"/>
      <c r="AA31" s="161"/>
      <c r="AB31" s="169"/>
      <c r="AC31" s="213"/>
      <c r="AD31" s="215"/>
      <c r="AE31" s="161"/>
      <c r="AF31" s="169"/>
      <c r="AG31" s="213"/>
      <c r="AH31" s="215"/>
      <c r="AI31" s="174"/>
      <c r="AJ31" s="183"/>
      <c r="AK31" s="174"/>
    </row>
    <row r="32" spans="1:143" ht="45" customHeight="1" x14ac:dyDescent="0.25">
      <c r="A32" s="396"/>
      <c r="B32" s="104" t="s">
        <v>158</v>
      </c>
      <c r="C32" s="172" t="s">
        <v>156</v>
      </c>
      <c r="D32" s="334" t="s">
        <v>241</v>
      </c>
      <c r="E32" s="352"/>
      <c r="F32" s="335" t="s">
        <v>244</v>
      </c>
      <c r="G32" s="355"/>
      <c r="H32" s="355"/>
      <c r="I32" s="399"/>
      <c r="J32" s="402"/>
      <c r="K32" s="399"/>
      <c r="L32" s="377"/>
      <c r="M32" s="211"/>
      <c r="N32" s="155"/>
      <c r="O32" s="355"/>
      <c r="P32" s="373"/>
      <c r="Q32" s="352"/>
      <c r="R32" s="206"/>
      <c r="S32" s="158"/>
      <c r="T32" s="206"/>
      <c r="U32" s="319"/>
      <c r="V32" s="324"/>
      <c r="W32" s="322"/>
      <c r="X32" s="164"/>
      <c r="Y32" s="214"/>
      <c r="Z32" s="216"/>
      <c r="AA32" s="162"/>
      <c r="AB32" s="164"/>
      <c r="AC32" s="214"/>
      <c r="AD32" s="216"/>
      <c r="AE32" s="162"/>
      <c r="AF32" s="164"/>
      <c r="AG32" s="214"/>
      <c r="AH32" s="216"/>
      <c r="AI32" s="175"/>
      <c r="AJ32" s="184"/>
      <c r="AK32" s="175"/>
    </row>
    <row r="33" spans="1:37" ht="34.5" customHeight="1" x14ac:dyDescent="0.2">
      <c r="A33" s="396"/>
      <c r="B33" s="104" t="s">
        <v>159</v>
      </c>
      <c r="C33" s="172"/>
      <c r="D33" s="334" t="s">
        <v>238</v>
      </c>
      <c r="E33" s="352"/>
      <c r="F33" s="335" t="s">
        <v>245</v>
      </c>
      <c r="G33" s="355"/>
      <c r="H33" s="355"/>
      <c r="I33" s="399"/>
      <c r="J33" s="402"/>
      <c r="K33" s="399"/>
      <c r="L33" s="377"/>
      <c r="M33" s="211"/>
      <c r="N33" s="155"/>
      <c r="O33" s="355"/>
      <c r="P33" s="373"/>
      <c r="Q33" s="352"/>
      <c r="R33" s="206"/>
      <c r="S33" s="158"/>
      <c r="T33" s="206"/>
      <c r="U33" s="319"/>
      <c r="V33" s="324"/>
      <c r="W33" s="322"/>
      <c r="X33" s="164"/>
      <c r="Y33" s="166"/>
      <c r="Z33" s="164"/>
      <c r="AA33" s="162"/>
      <c r="AB33" s="164"/>
      <c r="AC33" s="166"/>
      <c r="AD33" s="164"/>
      <c r="AE33" s="162"/>
      <c r="AF33" s="164"/>
      <c r="AG33" s="166"/>
      <c r="AH33" s="164"/>
      <c r="AI33" s="175"/>
      <c r="AJ33" s="184"/>
      <c r="AK33" s="175"/>
    </row>
    <row r="34" spans="1:37" ht="34.5" customHeight="1" x14ac:dyDescent="0.2">
      <c r="A34" s="396"/>
      <c r="B34" s="104" t="s">
        <v>160</v>
      </c>
      <c r="C34" s="172"/>
      <c r="D34" s="336" t="s">
        <v>242</v>
      </c>
      <c r="E34" s="352"/>
      <c r="F34" s="337"/>
      <c r="G34" s="356"/>
      <c r="H34" s="356"/>
      <c r="I34" s="399"/>
      <c r="J34" s="402"/>
      <c r="K34" s="399"/>
      <c r="L34" s="377"/>
      <c r="M34" s="211"/>
      <c r="N34" s="155"/>
      <c r="O34" s="356"/>
      <c r="P34" s="374"/>
      <c r="Q34" s="352"/>
      <c r="R34" s="206"/>
      <c r="S34" s="158"/>
      <c r="T34" s="206"/>
      <c r="U34" s="319"/>
      <c r="V34" s="324"/>
      <c r="W34" s="322"/>
      <c r="X34" s="164"/>
      <c r="Y34" s="166"/>
      <c r="Z34" s="164"/>
      <c r="AA34" s="162"/>
      <c r="AB34" s="164"/>
      <c r="AC34" s="166"/>
      <c r="AD34" s="164"/>
      <c r="AE34" s="162"/>
      <c r="AF34" s="164"/>
      <c r="AG34" s="166"/>
      <c r="AH34" s="164"/>
      <c r="AI34" s="175"/>
      <c r="AJ34" s="184"/>
      <c r="AK34" s="175"/>
    </row>
    <row r="35" spans="1:37" ht="65.25" customHeight="1" thickBot="1" x14ac:dyDescent="0.25">
      <c r="A35" s="397"/>
      <c r="B35" s="243" t="s">
        <v>161</v>
      </c>
      <c r="C35" s="310"/>
      <c r="D35" s="242"/>
      <c r="E35" s="352"/>
      <c r="F35" s="340"/>
      <c r="G35" s="357"/>
      <c r="H35" s="357"/>
      <c r="I35" s="400"/>
      <c r="J35" s="403"/>
      <c r="K35" s="400"/>
      <c r="L35" s="378"/>
      <c r="M35" s="212"/>
      <c r="N35" s="156"/>
      <c r="O35" s="357"/>
      <c r="P35" s="375"/>
      <c r="Q35" s="353"/>
      <c r="R35" s="209"/>
      <c r="S35" s="159"/>
      <c r="T35" s="209"/>
      <c r="U35" s="320"/>
      <c r="V35" s="326"/>
      <c r="W35" s="323"/>
      <c r="X35" s="171"/>
      <c r="Y35" s="167"/>
      <c r="Z35" s="171"/>
      <c r="AA35" s="163"/>
      <c r="AB35" s="171"/>
      <c r="AC35" s="167"/>
      <c r="AD35" s="171"/>
      <c r="AE35" s="163"/>
      <c r="AF35" s="171"/>
      <c r="AG35" s="167"/>
      <c r="AH35" s="171"/>
      <c r="AI35" s="176"/>
      <c r="AJ35" s="185"/>
      <c r="AK35" s="176"/>
    </row>
    <row r="36" spans="1:37" ht="47.25" customHeight="1" x14ac:dyDescent="0.2">
      <c r="A36" s="379">
        <v>8</v>
      </c>
      <c r="B36" s="308" t="s">
        <v>157</v>
      </c>
      <c r="C36" s="307" t="s">
        <v>153</v>
      </c>
      <c r="D36" s="345" t="s">
        <v>237</v>
      </c>
      <c r="E36" s="394" t="s">
        <v>251</v>
      </c>
      <c r="F36" s="348" t="s">
        <v>253</v>
      </c>
      <c r="G36" s="354" t="s">
        <v>28</v>
      </c>
      <c r="H36" s="354" t="s">
        <v>113</v>
      </c>
      <c r="I36" s="391">
        <f>VLOOKUP(G36,'[4]MATRIZ CALIFICACIÓN'!$B$10:$C$14,2,0)</f>
        <v>5</v>
      </c>
      <c r="J36" s="388">
        <f>HLOOKUP(H36,'[4]MATRIZ CALIFICACIÓN'!$D$8:$F$9,2,0)</f>
        <v>3</v>
      </c>
      <c r="K36" s="391">
        <f>VALUE(CONCATENATE(I36,J36))</f>
        <v>53</v>
      </c>
      <c r="L36" s="376" t="str">
        <f>VLOOKUP(K36,'MATRIZ CALIFICACIÓN'!$D$27:$E$69,2,0)</f>
        <v xml:space="preserve">EXTREMA </v>
      </c>
      <c r="M36" s="203" t="s">
        <v>260</v>
      </c>
      <c r="N36" s="244" t="s">
        <v>104</v>
      </c>
      <c r="O36" s="354" t="s">
        <v>11</v>
      </c>
      <c r="P36" s="372" t="s">
        <v>113</v>
      </c>
      <c r="Q36" s="351" t="s">
        <v>35</v>
      </c>
      <c r="R36" s="225"/>
      <c r="S36" s="154"/>
      <c r="T36" s="190"/>
      <c r="U36" s="317"/>
      <c r="V36" s="325"/>
      <c r="W36" s="191"/>
      <c r="X36" s="183"/>
      <c r="Y36" s="174"/>
      <c r="Z36" s="183"/>
      <c r="AA36" s="174"/>
      <c r="AB36" s="183"/>
      <c r="AC36" s="174"/>
      <c r="AD36" s="183"/>
      <c r="AE36" s="174"/>
      <c r="AF36" s="183"/>
      <c r="AG36" s="174"/>
      <c r="AH36" s="183"/>
      <c r="AI36" s="174"/>
      <c r="AJ36" s="183"/>
      <c r="AK36" s="174"/>
    </row>
    <row r="37" spans="1:37" ht="43.5" customHeight="1" x14ac:dyDescent="0.2">
      <c r="A37" s="380"/>
      <c r="B37" s="104" t="s">
        <v>160</v>
      </c>
      <c r="C37" s="172" t="s">
        <v>156</v>
      </c>
      <c r="D37" s="345" t="s">
        <v>241</v>
      </c>
      <c r="E37" s="394"/>
      <c r="F37" s="348" t="s">
        <v>245</v>
      </c>
      <c r="G37" s="355"/>
      <c r="H37" s="355"/>
      <c r="I37" s="392"/>
      <c r="J37" s="389"/>
      <c r="K37" s="392"/>
      <c r="L37" s="377"/>
      <c r="M37" s="202"/>
      <c r="N37" s="155"/>
      <c r="O37" s="355"/>
      <c r="P37" s="373"/>
      <c r="Q37" s="352"/>
      <c r="R37" s="226"/>
      <c r="S37" s="155"/>
      <c r="T37" s="188"/>
      <c r="U37" s="315"/>
      <c r="V37" s="324"/>
      <c r="W37" s="192"/>
      <c r="X37" s="184"/>
      <c r="Y37" s="175"/>
      <c r="Z37" s="184"/>
      <c r="AA37" s="175"/>
      <c r="AB37" s="184"/>
      <c r="AC37" s="175"/>
      <c r="AD37" s="184"/>
      <c r="AE37" s="175"/>
      <c r="AF37" s="184"/>
      <c r="AG37" s="175"/>
      <c r="AH37" s="184"/>
      <c r="AI37" s="175"/>
      <c r="AJ37" s="184"/>
      <c r="AK37" s="175"/>
    </row>
    <row r="38" spans="1:37" ht="32.25" customHeight="1" x14ac:dyDescent="0.2">
      <c r="A38" s="380"/>
      <c r="B38" s="104" t="s">
        <v>161</v>
      </c>
      <c r="C38" s="172"/>
      <c r="D38" s="345" t="s">
        <v>238</v>
      </c>
      <c r="E38" s="394"/>
      <c r="F38" s="348" t="s">
        <v>239</v>
      </c>
      <c r="G38" s="355"/>
      <c r="H38" s="355"/>
      <c r="I38" s="392"/>
      <c r="J38" s="389"/>
      <c r="K38" s="392"/>
      <c r="L38" s="377"/>
      <c r="M38" s="202"/>
      <c r="N38" s="155"/>
      <c r="O38" s="355"/>
      <c r="P38" s="373"/>
      <c r="Q38" s="352"/>
      <c r="R38" s="226"/>
      <c r="S38" s="155"/>
      <c r="T38" s="188"/>
      <c r="U38" s="315"/>
      <c r="V38" s="324"/>
      <c r="W38" s="192"/>
      <c r="X38" s="184"/>
      <c r="Y38" s="175"/>
      <c r="Z38" s="184"/>
      <c r="AA38" s="175"/>
      <c r="AB38" s="184"/>
      <c r="AC38" s="175"/>
      <c r="AD38" s="184"/>
      <c r="AE38" s="175"/>
      <c r="AF38" s="184"/>
      <c r="AG38" s="175"/>
      <c r="AH38" s="184"/>
      <c r="AI38" s="175"/>
      <c r="AJ38" s="184"/>
      <c r="AK38" s="175"/>
    </row>
    <row r="39" spans="1:37" ht="32.25" customHeight="1" x14ac:dyDescent="0.2">
      <c r="A39" s="380"/>
      <c r="B39" s="104"/>
      <c r="C39" s="172"/>
      <c r="D39" s="346" t="s">
        <v>242</v>
      </c>
      <c r="E39" s="394"/>
      <c r="F39" s="349"/>
      <c r="G39" s="356"/>
      <c r="H39" s="356"/>
      <c r="I39" s="392"/>
      <c r="J39" s="389"/>
      <c r="K39" s="392"/>
      <c r="L39" s="377"/>
      <c r="M39" s="202"/>
      <c r="N39" s="155"/>
      <c r="O39" s="356"/>
      <c r="P39" s="374"/>
      <c r="Q39" s="352"/>
      <c r="R39" s="226"/>
      <c r="S39" s="155"/>
      <c r="T39" s="188"/>
      <c r="U39" s="315"/>
      <c r="V39" s="324"/>
      <c r="W39" s="192"/>
      <c r="X39" s="184"/>
      <c r="Y39" s="175"/>
      <c r="Z39" s="184"/>
      <c r="AA39" s="175"/>
      <c r="AB39" s="184"/>
      <c r="AC39" s="175"/>
      <c r="AD39" s="184"/>
      <c r="AE39" s="175"/>
      <c r="AF39" s="184"/>
      <c r="AG39" s="175"/>
      <c r="AH39" s="184"/>
      <c r="AI39" s="175"/>
      <c r="AJ39" s="184"/>
      <c r="AK39" s="175"/>
    </row>
    <row r="40" spans="1:37" ht="20.25" customHeight="1" thickBot="1" x14ac:dyDescent="0.25">
      <c r="A40" s="381"/>
      <c r="B40" s="243"/>
      <c r="C40" s="310"/>
      <c r="D40" s="347"/>
      <c r="E40" s="394"/>
      <c r="F40" s="350"/>
      <c r="G40" s="357"/>
      <c r="H40" s="357"/>
      <c r="I40" s="393"/>
      <c r="J40" s="390"/>
      <c r="K40" s="393"/>
      <c r="L40" s="378"/>
      <c r="M40" s="204"/>
      <c r="N40" s="156"/>
      <c r="O40" s="357"/>
      <c r="P40" s="375"/>
      <c r="Q40" s="353"/>
      <c r="R40" s="227"/>
      <c r="S40" s="156"/>
      <c r="T40" s="194"/>
      <c r="U40" s="316"/>
      <c r="V40" s="326"/>
      <c r="W40" s="195"/>
      <c r="X40" s="185"/>
      <c r="Y40" s="176"/>
      <c r="Z40" s="185"/>
      <c r="AA40" s="176"/>
      <c r="AB40" s="185"/>
      <c r="AC40" s="176"/>
      <c r="AD40" s="185"/>
      <c r="AE40" s="176"/>
      <c r="AF40" s="185"/>
      <c r="AG40" s="176"/>
      <c r="AH40" s="185"/>
      <c r="AI40" s="176"/>
      <c r="AJ40" s="185"/>
      <c r="AK40" s="176"/>
    </row>
    <row r="41" spans="1:37" ht="71.25" customHeight="1" x14ac:dyDescent="0.2">
      <c r="A41" s="379">
        <v>9</v>
      </c>
      <c r="B41" s="308"/>
      <c r="C41" s="307"/>
      <c r="D41" s="309"/>
      <c r="F41" s="327"/>
      <c r="G41" s="354"/>
      <c r="H41" s="354"/>
      <c r="I41" s="392" t="e">
        <f>VLOOKUP(G41,'[5]MATRIZ CALIFICACIÓN'!$B$10:$C$14,2,0)</f>
        <v>#N/A</v>
      </c>
      <c r="J41" s="389" t="e">
        <f>HLOOKUP(H41,'[5]MATRIZ CALIFICACIÓN'!$D$8:$F$9,2,0)</f>
        <v>#N/A</v>
      </c>
      <c r="K41" s="392" t="e">
        <f>VALUE(CONCATENATE(I41,J41))</f>
        <v>#N/A</v>
      </c>
      <c r="L41" s="376" t="e">
        <f>VLOOKUP(K41,'MATRIZ CALIFICACIÓN'!$D$27:$E$69,2,0)</f>
        <v>#N/A</v>
      </c>
      <c r="M41" s="201"/>
      <c r="N41" s="244"/>
      <c r="O41" s="354"/>
      <c r="P41" s="372"/>
      <c r="Q41" s="351"/>
      <c r="R41" s="187"/>
      <c r="S41" s="228"/>
      <c r="T41" s="229"/>
      <c r="U41" s="102"/>
      <c r="V41" s="325"/>
      <c r="W41" s="191"/>
      <c r="X41" s="189"/>
      <c r="Y41" s="174"/>
      <c r="Z41" s="189"/>
      <c r="AA41" s="174"/>
      <c r="AB41" s="189"/>
      <c r="AC41" s="174"/>
      <c r="AD41" s="189"/>
      <c r="AE41" s="174"/>
      <c r="AF41" s="189"/>
      <c r="AG41" s="174"/>
      <c r="AH41" s="189"/>
      <c r="AI41" s="174"/>
      <c r="AJ41" s="189"/>
      <c r="AK41" s="174"/>
    </row>
    <row r="42" spans="1:37" ht="27" customHeight="1" x14ac:dyDescent="0.2">
      <c r="A42" s="380"/>
      <c r="B42" s="104"/>
      <c r="C42" s="172"/>
      <c r="D42" s="241"/>
      <c r="F42" s="328"/>
      <c r="G42" s="355"/>
      <c r="H42" s="355"/>
      <c r="I42" s="392"/>
      <c r="J42" s="389"/>
      <c r="K42" s="392"/>
      <c r="L42" s="377"/>
      <c r="M42" s="202"/>
      <c r="N42" s="155"/>
      <c r="O42" s="355"/>
      <c r="P42" s="373"/>
      <c r="Q42" s="352"/>
      <c r="R42" s="188"/>
      <c r="S42" s="223"/>
      <c r="T42" s="186"/>
      <c r="U42" s="103"/>
      <c r="V42" s="324"/>
      <c r="W42" s="192"/>
      <c r="X42" s="184"/>
      <c r="Y42" s="175"/>
      <c r="Z42" s="184"/>
      <c r="AA42" s="175"/>
      <c r="AB42" s="184"/>
      <c r="AC42" s="175"/>
      <c r="AD42" s="184"/>
      <c r="AE42" s="175"/>
      <c r="AF42" s="184"/>
      <c r="AG42" s="175"/>
      <c r="AH42" s="184"/>
      <c r="AI42" s="175"/>
      <c r="AJ42" s="184"/>
      <c r="AK42" s="175"/>
    </row>
    <row r="43" spans="1:37" ht="29.25" customHeight="1" x14ac:dyDescent="0.2">
      <c r="A43" s="380"/>
      <c r="B43" s="104"/>
      <c r="C43" s="172"/>
      <c r="D43" s="241"/>
      <c r="F43" s="328"/>
      <c r="G43" s="355"/>
      <c r="H43" s="355"/>
      <c r="I43" s="392"/>
      <c r="J43" s="389"/>
      <c r="K43" s="392"/>
      <c r="L43" s="377"/>
      <c r="M43" s="202"/>
      <c r="N43" s="155"/>
      <c r="O43" s="355"/>
      <c r="P43" s="373"/>
      <c r="Q43" s="352"/>
      <c r="R43" s="188"/>
      <c r="S43" s="223"/>
      <c r="T43" s="186"/>
      <c r="U43" s="103"/>
      <c r="V43" s="324"/>
      <c r="W43" s="192"/>
      <c r="X43" s="184"/>
      <c r="Y43" s="175"/>
      <c r="Z43" s="184"/>
      <c r="AA43" s="175"/>
      <c r="AB43" s="184"/>
      <c r="AC43" s="175"/>
      <c r="AD43" s="184"/>
      <c r="AE43" s="175"/>
      <c r="AF43" s="184"/>
      <c r="AG43" s="175"/>
      <c r="AH43" s="184"/>
      <c r="AI43" s="175"/>
      <c r="AJ43" s="184"/>
      <c r="AK43" s="175"/>
    </row>
    <row r="44" spans="1:37" ht="27" customHeight="1" x14ac:dyDescent="0.2">
      <c r="A44" s="380"/>
      <c r="B44" s="104"/>
      <c r="C44" s="172"/>
      <c r="D44" s="241"/>
      <c r="F44" s="328"/>
      <c r="G44" s="356"/>
      <c r="H44" s="356"/>
      <c r="I44" s="392"/>
      <c r="J44" s="389"/>
      <c r="K44" s="392"/>
      <c r="L44" s="377"/>
      <c r="M44" s="202"/>
      <c r="N44" s="155"/>
      <c r="O44" s="356"/>
      <c r="P44" s="374"/>
      <c r="Q44" s="352"/>
      <c r="R44" s="188"/>
      <c r="S44" s="223"/>
      <c r="T44" s="186"/>
      <c r="U44" s="103"/>
      <c r="V44" s="324"/>
      <c r="W44" s="192"/>
      <c r="X44" s="184"/>
      <c r="Y44" s="175"/>
      <c r="Z44" s="184"/>
      <c r="AA44" s="175"/>
      <c r="AB44" s="184"/>
      <c r="AC44" s="175"/>
      <c r="AD44" s="184"/>
      <c r="AE44" s="175"/>
      <c r="AF44" s="184"/>
      <c r="AG44" s="175"/>
      <c r="AH44" s="184"/>
      <c r="AI44" s="175"/>
      <c r="AJ44" s="184"/>
      <c r="AK44" s="175"/>
    </row>
    <row r="45" spans="1:37" ht="47.25" customHeight="1" thickBot="1" x14ac:dyDescent="0.25">
      <c r="A45" s="381"/>
      <c r="B45" s="243"/>
      <c r="C45" s="310"/>
      <c r="D45" s="242"/>
      <c r="F45" s="329"/>
      <c r="G45" s="357"/>
      <c r="H45" s="357"/>
      <c r="I45" s="392"/>
      <c r="J45" s="389"/>
      <c r="K45" s="392"/>
      <c r="L45" s="378"/>
      <c r="M45" s="208"/>
      <c r="N45" s="156"/>
      <c r="O45" s="357"/>
      <c r="P45" s="375"/>
      <c r="Q45" s="353"/>
      <c r="R45" s="207"/>
      <c r="S45" s="224"/>
      <c r="T45" s="230"/>
      <c r="U45" s="193"/>
      <c r="V45" s="326"/>
      <c r="W45" s="195"/>
      <c r="X45" s="217"/>
      <c r="Y45" s="176"/>
      <c r="Z45" s="217"/>
      <c r="AA45" s="176"/>
      <c r="AB45" s="217"/>
      <c r="AC45" s="176"/>
      <c r="AD45" s="217"/>
      <c r="AE45" s="176"/>
      <c r="AF45" s="217"/>
      <c r="AG45" s="176"/>
      <c r="AH45" s="217"/>
      <c r="AI45" s="176"/>
      <c r="AJ45" s="217"/>
      <c r="AK45" s="176"/>
    </row>
    <row r="46" spans="1:37" ht="51" customHeight="1" x14ac:dyDescent="0.2">
      <c r="A46" s="382">
        <v>10</v>
      </c>
      <c r="B46" s="308"/>
      <c r="C46" s="307"/>
      <c r="D46" s="309"/>
      <c r="E46" s="385"/>
      <c r="F46" s="151"/>
      <c r="G46" s="354"/>
      <c r="H46" s="354"/>
      <c r="I46" s="391" t="e">
        <f>VLOOKUP(G46,'[5]MATRIZ CALIFICACIÓN'!$B$10:$C$14,2,0)</f>
        <v>#N/A</v>
      </c>
      <c r="J46" s="388" t="e">
        <f>HLOOKUP(H46,'[5]MATRIZ CALIFICACIÓN'!$D$8:$F$9,2,0)</f>
        <v>#N/A</v>
      </c>
      <c r="K46" s="391" t="e">
        <f>VALUE(CONCATENATE(I46,J46))</f>
        <v>#N/A</v>
      </c>
      <c r="L46" s="376" t="e">
        <f>VLOOKUP(K46,'MATRIZ CALIFICACIÓN'!$D$27:$E$69,2,0)</f>
        <v>#N/A</v>
      </c>
      <c r="M46" s="198"/>
      <c r="N46" s="244"/>
      <c r="O46" s="354"/>
      <c r="P46" s="372"/>
      <c r="Q46" s="351"/>
      <c r="R46" s="190"/>
      <c r="S46" s="228"/>
      <c r="T46" s="196"/>
      <c r="U46" s="102"/>
      <c r="V46" s="325"/>
      <c r="W46" s="191"/>
      <c r="X46" s="183"/>
      <c r="Y46" s="174"/>
      <c r="Z46" s="183"/>
      <c r="AA46" s="174"/>
      <c r="AB46" s="183"/>
      <c r="AC46" s="174"/>
      <c r="AD46" s="183"/>
      <c r="AE46" s="174"/>
      <c r="AF46" s="183"/>
      <c r="AG46" s="174"/>
      <c r="AH46" s="183"/>
      <c r="AI46" s="174"/>
      <c r="AJ46" s="183"/>
      <c r="AK46" s="174"/>
    </row>
    <row r="47" spans="1:37" ht="25.5" customHeight="1" x14ac:dyDescent="0.2">
      <c r="A47" s="383"/>
      <c r="B47" s="104"/>
      <c r="C47" s="172"/>
      <c r="D47" s="241"/>
      <c r="E47" s="386"/>
      <c r="F47" s="231"/>
      <c r="G47" s="355"/>
      <c r="H47" s="355"/>
      <c r="I47" s="392"/>
      <c r="J47" s="389"/>
      <c r="K47" s="392"/>
      <c r="L47" s="377"/>
      <c r="M47" s="199"/>
      <c r="N47" s="155"/>
      <c r="O47" s="355"/>
      <c r="P47" s="373"/>
      <c r="Q47" s="352"/>
      <c r="R47" s="188"/>
      <c r="S47" s="223"/>
      <c r="T47" s="186"/>
      <c r="U47" s="103"/>
      <c r="V47" s="324"/>
      <c r="W47" s="192"/>
      <c r="X47" s="184"/>
      <c r="Y47" s="175"/>
      <c r="Z47" s="184"/>
      <c r="AA47" s="175"/>
      <c r="AB47" s="184"/>
      <c r="AC47" s="175"/>
      <c r="AD47" s="184"/>
      <c r="AE47" s="175"/>
      <c r="AF47" s="184"/>
      <c r="AG47" s="175"/>
      <c r="AH47" s="184"/>
      <c r="AI47" s="175"/>
      <c r="AJ47" s="184"/>
      <c r="AK47" s="175"/>
    </row>
    <row r="48" spans="1:37" ht="36" customHeight="1" x14ac:dyDescent="0.2">
      <c r="A48" s="383"/>
      <c r="B48" s="104"/>
      <c r="C48" s="172"/>
      <c r="D48" s="241"/>
      <c r="E48" s="386"/>
      <c r="F48" s="231"/>
      <c r="G48" s="355"/>
      <c r="H48" s="355"/>
      <c r="I48" s="392"/>
      <c r="J48" s="389"/>
      <c r="K48" s="392"/>
      <c r="L48" s="377"/>
      <c r="M48" s="199"/>
      <c r="N48" s="155"/>
      <c r="O48" s="355"/>
      <c r="P48" s="373"/>
      <c r="Q48" s="352"/>
      <c r="R48" s="188"/>
      <c r="S48" s="223"/>
      <c r="T48" s="186"/>
      <c r="U48" s="103"/>
      <c r="V48" s="324"/>
      <c r="W48" s="192"/>
      <c r="X48" s="184"/>
      <c r="Y48" s="175"/>
      <c r="Z48" s="184"/>
      <c r="AA48" s="175"/>
      <c r="AB48" s="184"/>
      <c r="AC48" s="175"/>
      <c r="AD48" s="184"/>
      <c r="AE48" s="175"/>
      <c r="AF48" s="184"/>
      <c r="AG48" s="175"/>
      <c r="AH48" s="184"/>
      <c r="AI48" s="175"/>
      <c r="AJ48" s="184"/>
      <c r="AK48" s="175"/>
    </row>
    <row r="49" spans="1:37" ht="27.75" customHeight="1" x14ac:dyDescent="0.2">
      <c r="A49" s="383"/>
      <c r="B49" s="104"/>
      <c r="C49" s="172"/>
      <c r="D49" s="241"/>
      <c r="E49" s="386"/>
      <c r="F49" s="231"/>
      <c r="G49" s="356"/>
      <c r="H49" s="356"/>
      <c r="I49" s="392"/>
      <c r="J49" s="389"/>
      <c r="K49" s="392"/>
      <c r="L49" s="377"/>
      <c r="M49" s="199"/>
      <c r="N49" s="155"/>
      <c r="O49" s="356"/>
      <c r="P49" s="374"/>
      <c r="Q49" s="352"/>
      <c r="R49" s="188"/>
      <c r="S49" s="223"/>
      <c r="T49" s="186"/>
      <c r="U49" s="103"/>
      <c r="V49" s="324"/>
      <c r="W49" s="192"/>
      <c r="X49" s="184"/>
      <c r="Y49" s="175"/>
      <c r="Z49" s="184"/>
      <c r="AA49" s="175"/>
      <c r="AB49" s="184"/>
      <c r="AC49" s="175"/>
      <c r="AD49" s="184"/>
      <c r="AE49" s="175"/>
      <c r="AF49" s="184"/>
      <c r="AG49" s="175"/>
      <c r="AH49" s="184"/>
      <c r="AI49" s="175"/>
      <c r="AJ49" s="184"/>
      <c r="AK49" s="175"/>
    </row>
    <row r="50" spans="1:37" ht="28.5" customHeight="1" thickBot="1" x14ac:dyDescent="0.25">
      <c r="A50" s="384"/>
      <c r="B50" s="243"/>
      <c r="C50" s="310"/>
      <c r="D50" s="242"/>
      <c r="E50" s="387"/>
      <c r="F50" s="341"/>
      <c r="G50" s="357"/>
      <c r="H50" s="357"/>
      <c r="I50" s="393"/>
      <c r="J50" s="390"/>
      <c r="K50" s="393"/>
      <c r="L50" s="378"/>
      <c r="M50" s="200"/>
      <c r="N50" s="156"/>
      <c r="O50" s="357"/>
      <c r="P50" s="375"/>
      <c r="Q50" s="353"/>
      <c r="R50" s="194"/>
      <c r="S50" s="224"/>
      <c r="T50" s="197"/>
      <c r="U50" s="193"/>
      <c r="V50" s="326"/>
      <c r="W50" s="195"/>
      <c r="X50" s="185"/>
      <c r="Y50" s="176"/>
      <c r="Z50" s="185"/>
      <c r="AA50" s="176"/>
      <c r="AB50" s="185"/>
      <c r="AC50" s="176"/>
      <c r="AD50" s="185"/>
      <c r="AE50" s="176"/>
      <c r="AF50" s="185"/>
      <c r="AG50" s="176"/>
      <c r="AH50" s="185"/>
      <c r="AI50" s="176"/>
      <c r="AJ50" s="185"/>
      <c r="AK50" s="176"/>
    </row>
    <row r="51" spans="1:37" ht="20.25" customHeight="1" x14ac:dyDescent="0.2">
      <c r="A51" s="105"/>
      <c r="B51" s="105"/>
      <c r="C51" s="106"/>
    </row>
    <row r="52" spans="1:37" ht="20.25" customHeight="1" x14ac:dyDescent="0.2">
      <c r="A52" s="105"/>
      <c r="B52" s="105"/>
      <c r="C52" s="106"/>
    </row>
  </sheetData>
  <sheetProtection algorithmName="SHA-512" hashValue="Bmq/a+73XudRVgfZecXzYWz2H9n58aw1c7uspHgnuHZkmsFAED9r6Kst/LDtXmksWop513fkO0tKPYpoK8K6rQ==" saltValue="Y/rc5SUopLsX2zkDNM2BlA==" spinCount="100000" sheet="1" formatCells="0" formatColumns="0" formatRows="0" insertRows="0" insertHyperlinks="0" sort="0" autoFilter="0" pivotTables="0"/>
  <dataConsolidate/>
  <mergeCells count="129">
    <mergeCell ref="A5:C11"/>
    <mergeCell ref="D7:X7"/>
    <mergeCell ref="D8:X8"/>
    <mergeCell ref="D9:X9"/>
    <mergeCell ref="D10:P10"/>
    <mergeCell ref="D11:P11"/>
    <mergeCell ref="Q11:V11"/>
    <mergeCell ref="J16:J20"/>
    <mergeCell ref="D5:V5"/>
    <mergeCell ref="W1:AI5"/>
    <mergeCell ref="W11:AK11"/>
    <mergeCell ref="Y9:AK9"/>
    <mergeCell ref="Y8:AK8"/>
    <mergeCell ref="Y7:AK7"/>
    <mergeCell ref="D6:AK6"/>
    <mergeCell ref="W10:AK10"/>
    <mergeCell ref="AI12:AI15"/>
    <mergeCell ref="AJ12:AJ15"/>
    <mergeCell ref="AK12:AK15"/>
    <mergeCell ref="M13:V13"/>
    <mergeCell ref="R14:V14"/>
    <mergeCell ref="H16:H20"/>
    <mergeCell ref="G16:G20"/>
    <mergeCell ref="B12:F12"/>
    <mergeCell ref="Q10:V10"/>
    <mergeCell ref="O26:O30"/>
    <mergeCell ref="P26:P30"/>
    <mergeCell ref="Q26:Q30"/>
    <mergeCell ref="G12:V12"/>
    <mergeCell ref="G14:L14"/>
    <mergeCell ref="G26:G30"/>
    <mergeCell ref="H26:H30"/>
    <mergeCell ref="K26:K30"/>
    <mergeCell ref="J26:J30"/>
    <mergeCell ref="K16:K20"/>
    <mergeCell ref="L21:L25"/>
    <mergeCell ref="Q21:Q25"/>
    <mergeCell ref="P21:P25"/>
    <mergeCell ref="P16:P20"/>
    <mergeCell ref="M14:M15"/>
    <mergeCell ref="O14:Q14"/>
    <mergeCell ref="N14:N15"/>
    <mergeCell ref="G13:L13"/>
    <mergeCell ref="J21:J25"/>
    <mergeCell ref="K21:K25"/>
    <mergeCell ref="L16:L20"/>
    <mergeCell ref="O16:O20"/>
    <mergeCell ref="I16:I20"/>
    <mergeCell ref="C14:C15"/>
    <mergeCell ref="B14:B15"/>
    <mergeCell ref="E13:E15"/>
    <mergeCell ref="B13:C13"/>
    <mergeCell ref="D13:D15"/>
    <mergeCell ref="A16:A20"/>
    <mergeCell ref="E16:E20"/>
    <mergeCell ref="F13:F15"/>
    <mergeCell ref="A12:A15"/>
    <mergeCell ref="A21:A25"/>
    <mergeCell ref="E21:E25"/>
    <mergeCell ref="G21:G25"/>
    <mergeCell ref="H21:H25"/>
    <mergeCell ref="I21:I25"/>
    <mergeCell ref="F22:F24"/>
    <mergeCell ref="D29:D30"/>
    <mergeCell ref="F28:F30"/>
    <mergeCell ref="I26:I30"/>
    <mergeCell ref="A31:A35"/>
    <mergeCell ref="E31:E35"/>
    <mergeCell ref="G31:G35"/>
    <mergeCell ref="H31:H35"/>
    <mergeCell ref="I31:I35"/>
    <mergeCell ref="J31:J35"/>
    <mergeCell ref="K31:K35"/>
    <mergeCell ref="A26:A30"/>
    <mergeCell ref="E26:E30"/>
    <mergeCell ref="P46:P50"/>
    <mergeCell ref="Q46:Q50"/>
    <mergeCell ref="A41:A45"/>
    <mergeCell ref="A46:A50"/>
    <mergeCell ref="E46:E50"/>
    <mergeCell ref="J46:J50"/>
    <mergeCell ref="K46:K50"/>
    <mergeCell ref="E36:E40"/>
    <mergeCell ref="G41:G45"/>
    <mergeCell ref="H41:H45"/>
    <mergeCell ref="I41:I45"/>
    <mergeCell ref="J41:J45"/>
    <mergeCell ref="K41:K45"/>
    <mergeCell ref="G46:G50"/>
    <mergeCell ref="H46:H50"/>
    <mergeCell ref="I46:I50"/>
    <mergeCell ref="L46:L50"/>
    <mergeCell ref="O46:O50"/>
    <mergeCell ref="A36:A40"/>
    <mergeCell ref="G36:G40"/>
    <mergeCell ref="H36:H40"/>
    <mergeCell ref="I36:I40"/>
    <mergeCell ref="J36:J40"/>
    <mergeCell ref="K36:K40"/>
    <mergeCell ref="P36:P40"/>
    <mergeCell ref="Q36:Q40"/>
    <mergeCell ref="L41:L45"/>
    <mergeCell ref="O41:O45"/>
    <mergeCell ref="P41:P45"/>
    <mergeCell ref="Q41:Q45"/>
    <mergeCell ref="L26:L30"/>
    <mergeCell ref="O36:O40"/>
    <mergeCell ref="L36:L40"/>
    <mergeCell ref="L31:L35"/>
    <mergeCell ref="O31:O35"/>
    <mergeCell ref="P31:P35"/>
    <mergeCell ref="Q31:Q35"/>
    <mergeCell ref="Q16:Q20"/>
    <mergeCell ref="O21:O25"/>
    <mergeCell ref="AE12:AH13"/>
    <mergeCell ref="AE14:AE15"/>
    <mergeCell ref="AF14:AF15"/>
    <mergeCell ref="AG14:AG15"/>
    <mergeCell ref="AH14:AH15"/>
    <mergeCell ref="W12:Z13"/>
    <mergeCell ref="W14:W15"/>
    <mergeCell ref="Y14:Y15"/>
    <mergeCell ref="Z14:Z15"/>
    <mergeCell ref="AA12:AD13"/>
    <mergeCell ref="AA14:AA15"/>
    <mergeCell ref="AB14:AB15"/>
    <mergeCell ref="AC14:AC15"/>
    <mergeCell ref="AD14:AD15"/>
    <mergeCell ref="X14:X15"/>
  </mergeCells>
  <conditionalFormatting sqref="L16">
    <cfRule type="containsText" dxfId="52" priority="798" stopIfTrue="1" operator="containsText" text="BAJA">
      <formula>NOT(ISERROR(SEARCH("BAJA",L16)))</formula>
    </cfRule>
    <cfRule type="containsText" dxfId="51" priority="799" stopIfTrue="1" operator="containsText" text="MODERADA">
      <formula>NOT(ISERROR(SEARCH("MODERADA",L16)))</formula>
    </cfRule>
    <cfRule type="containsText" dxfId="50" priority="800" stopIfTrue="1" operator="containsText" text="ALTA">
      <formula>NOT(ISERROR(SEARCH("ALTA",L16)))</formula>
    </cfRule>
    <cfRule type="containsText" dxfId="49" priority="801" stopIfTrue="1" operator="containsText" text="EXTREMA">
      <formula>NOT(ISERROR(SEARCH("EXTREMA",L16)))</formula>
    </cfRule>
  </conditionalFormatting>
  <conditionalFormatting sqref="M21">
    <cfRule type="containsText" dxfId="48" priority="592" stopIfTrue="1" operator="containsText" text="BAJA">
      <formula>NOT(ISERROR(SEARCH("BAJA",M21)))</formula>
    </cfRule>
    <cfRule type="containsText" dxfId="47" priority="593" stopIfTrue="1" operator="containsText" text="MODERADA">
      <formula>NOT(ISERROR(SEARCH("MODERADA",M21)))</formula>
    </cfRule>
    <cfRule type="containsText" dxfId="46" priority="594" stopIfTrue="1" operator="containsText" text="ALTA">
      <formula>NOT(ISERROR(SEARCH("ALTA",M21)))</formula>
    </cfRule>
    <cfRule type="containsText" dxfId="45" priority="595" stopIfTrue="1" operator="containsText" text="EXTREMA">
      <formula>NOT(ISERROR(SEARCH("EXTREMA",M21)))</formula>
    </cfRule>
  </conditionalFormatting>
  <conditionalFormatting sqref="M36">
    <cfRule type="containsText" dxfId="44" priority="552" stopIfTrue="1" operator="containsText" text="BAJA">
      <formula>NOT(ISERROR(SEARCH("BAJA",M36)))</formula>
    </cfRule>
    <cfRule type="containsText" dxfId="43" priority="553" stopIfTrue="1" operator="containsText" text="MODERADA">
      <formula>NOT(ISERROR(SEARCH("MODERADA",M36)))</formula>
    </cfRule>
    <cfRule type="containsText" dxfId="42" priority="554" stopIfTrue="1" operator="containsText" text="ALTA">
      <formula>NOT(ISERROR(SEARCH("ALTA",M36)))</formula>
    </cfRule>
    <cfRule type="containsText" dxfId="41" priority="555" stopIfTrue="1" operator="containsText" text="EXTREMA">
      <formula>NOT(ISERROR(SEARCH("EXTREMA",M36)))</formula>
    </cfRule>
  </conditionalFormatting>
  <conditionalFormatting sqref="M41">
    <cfRule type="containsText" dxfId="40" priority="528" stopIfTrue="1" operator="containsText" text="BAJA">
      <formula>NOT(ISERROR(SEARCH("BAJA",M41)))</formula>
    </cfRule>
    <cfRule type="containsText" dxfId="39" priority="529" stopIfTrue="1" operator="containsText" text="MODERADA">
      <formula>NOT(ISERROR(SEARCH("MODERADA",M41)))</formula>
    </cfRule>
    <cfRule type="containsText" dxfId="38" priority="530" stopIfTrue="1" operator="containsText" text="ALTA">
      <formula>NOT(ISERROR(SEARCH("ALTA",M41)))</formula>
    </cfRule>
    <cfRule type="containsText" dxfId="37" priority="531" stopIfTrue="1" operator="containsText" text="EXTREMA">
      <formula>NOT(ISERROR(SEARCH("EXTREMA",M41)))</formula>
    </cfRule>
  </conditionalFormatting>
  <conditionalFormatting sqref="M46">
    <cfRule type="containsText" dxfId="36" priority="516" stopIfTrue="1" operator="containsText" text="BAJA">
      <formula>NOT(ISERROR(SEARCH("BAJA",M46)))</formula>
    </cfRule>
    <cfRule type="containsText" dxfId="35" priority="517" stopIfTrue="1" operator="containsText" text="MODERADA">
      <formula>NOT(ISERROR(SEARCH("MODERADA",M46)))</formula>
    </cfRule>
    <cfRule type="containsText" dxfId="34" priority="518" stopIfTrue="1" operator="containsText" text="ALTA">
      <formula>NOT(ISERROR(SEARCH("ALTA",M46)))</formula>
    </cfRule>
    <cfRule type="containsText" dxfId="33" priority="519" stopIfTrue="1" operator="containsText" text="EXTREMA">
      <formula>NOT(ISERROR(SEARCH("EXTREMA",M46)))</formula>
    </cfRule>
  </conditionalFormatting>
  <conditionalFormatting sqref="M31">
    <cfRule type="containsText" dxfId="32" priority="56" stopIfTrue="1" operator="containsText" text="BAJA">
      <formula>NOT(ISERROR(SEARCH("BAJA",M31)))</formula>
    </cfRule>
    <cfRule type="containsText" dxfId="31" priority="57" stopIfTrue="1" operator="containsText" text="MODERADA">
      <formula>NOT(ISERROR(SEARCH("MODERADA",M31)))</formula>
    </cfRule>
    <cfRule type="containsText" dxfId="30" priority="58" stopIfTrue="1" operator="containsText" text="ALTA">
      <formula>NOT(ISERROR(SEARCH("ALTA",M31)))</formula>
    </cfRule>
    <cfRule type="containsText" dxfId="29" priority="59" stopIfTrue="1" operator="containsText" text="EXTREMA">
      <formula>NOT(ISERROR(SEARCH("EXTREMA",M31)))</formula>
    </cfRule>
  </conditionalFormatting>
  <conditionalFormatting sqref="M16">
    <cfRule type="containsText" dxfId="28" priority="48" stopIfTrue="1" operator="containsText" text="BAJA">
      <formula>NOT(ISERROR(SEARCH("BAJA",M16)))</formula>
    </cfRule>
    <cfRule type="containsText" dxfId="27" priority="49" stopIfTrue="1" operator="containsText" text="MODERADA">
      <formula>NOT(ISERROR(SEARCH("MODERADA",M16)))</formula>
    </cfRule>
    <cfRule type="containsText" dxfId="26" priority="50" stopIfTrue="1" operator="containsText" text="ALTA">
      <formula>NOT(ISERROR(SEARCH("ALTA",M16)))</formula>
    </cfRule>
    <cfRule type="containsText" dxfId="25" priority="51" stopIfTrue="1" operator="containsText" text="EXTREMA">
      <formula>NOT(ISERROR(SEARCH("EXTREMA",M16)))</formula>
    </cfRule>
  </conditionalFormatting>
  <conditionalFormatting sqref="AN7:AN10">
    <cfRule type="duplicateValues" dxfId="24" priority="17"/>
    <cfRule type="containsText" dxfId="23" priority="20" operator="containsText" text=" EXTREMA">
      <formula>NOT(ISERROR(SEARCH(" EXTREMA",AN7)))</formula>
    </cfRule>
    <cfRule type="containsText" dxfId="22" priority="21" operator="containsText" text=" EXTREMA">
      <formula>NOT(ISERROR(SEARCH(" EXTREMA",AN7)))</formula>
    </cfRule>
  </conditionalFormatting>
  <conditionalFormatting sqref="AR7:AR10">
    <cfRule type="containsText" dxfId="21" priority="18" operator="containsText" text=" EXTREMA">
      <formula>NOT(ISERROR(SEARCH(" EXTREMA",AR7)))</formula>
    </cfRule>
    <cfRule type="containsText" dxfId="20" priority="19" operator="containsText" text=" EXTREMA">
      <formula>NOT(ISERROR(SEARCH(" EXTREMA",AR7)))</formula>
    </cfRule>
  </conditionalFormatting>
  <conditionalFormatting sqref="Q16:Q50">
    <cfRule type="expression" dxfId="19" priority="9">
      <formula>$Q16="EXTREMA"</formula>
    </cfRule>
    <cfRule type="expression" dxfId="18" priority="10">
      <formula>$Q16="ALTA"</formula>
    </cfRule>
    <cfRule type="expression" dxfId="17" priority="11">
      <formula>$Q16="MODERADA"</formula>
    </cfRule>
    <cfRule type="expression" dxfId="16" priority="12">
      <formula>$Q16="BAJA"</formula>
    </cfRule>
  </conditionalFormatting>
  <conditionalFormatting sqref="L21 L26 L31 L36 L41 L46">
    <cfRule type="containsText" dxfId="15" priority="5" stopIfTrue="1" operator="containsText" text="BAJA">
      <formula>NOT(ISERROR(SEARCH("BAJA",L21)))</formula>
    </cfRule>
    <cfRule type="containsText" dxfId="14" priority="6" stopIfTrue="1" operator="containsText" text="MODERADA">
      <formula>NOT(ISERROR(SEARCH("MODERADA",L21)))</formula>
    </cfRule>
    <cfRule type="containsText" dxfId="13" priority="7" stopIfTrue="1" operator="containsText" text="ALTA">
      <formula>NOT(ISERROR(SEARCH("ALTA",L21)))</formula>
    </cfRule>
    <cfRule type="containsText" dxfId="12" priority="8" stopIfTrue="1" operator="containsText" text="EXTREMA">
      <formula>NOT(ISERROR(SEARCH("EXTREMA",L21)))</formula>
    </cfRule>
  </conditionalFormatting>
  <dataValidations count="10">
    <dataValidation type="list" allowBlank="1" showInputMessage="1" showErrorMessage="1" sqref="G1:K1" xr:uid="{00000000-0002-0000-0000-000000000000}">
      <formula1>#REF!</formula1>
    </dataValidation>
    <dataValidation type="list" allowBlank="1" showInputMessage="1" showErrorMessage="1" sqref="AN19:AN20" xr:uid="{00000000-0002-0000-0000-000001000000}">
      <formula1>$N$16</formula1>
    </dataValidation>
    <dataValidation type="list" allowBlank="1" showInputMessage="1" showErrorMessage="1" sqref="BM7 AP6:AP10 L16:L50" xr:uid="{00000000-0002-0000-0000-000002000000}">
      <formula1>$AP$7:$AP$10</formula1>
    </dataValidation>
    <dataValidation type="list" allowBlank="1" showInputMessage="1" showErrorMessage="1" sqref="AM17:AM19" xr:uid="{00000000-0002-0000-0000-000003000000}">
      <formula1>$AN$7:$AN$9</formula1>
    </dataValidation>
    <dataValidation type="list" allowBlank="1" showInputMessage="1" showErrorMessage="1" sqref="H16:H50 P16:P50" xr:uid="{00000000-0002-0000-0000-000004000000}">
      <formula1>$H$2:$H$4</formula1>
    </dataValidation>
    <dataValidation type="list" allowBlank="1" showInputMessage="1" showErrorMessage="1" sqref="C16:C50" xr:uid="{00000000-0002-0000-0000-000005000000}">
      <formula1>$AR$16:$AR$20</formula1>
    </dataValidation>
    <dataValidation type="list" allowBlank="1" showInputMessage="1" showErrorMessage="1" sqref="B16:B50" xr:uid="{00000000-0002-0000-0000-000006000000}">
      <formula1>$AV$16:$AV$21</formula1>
    </dataValidation>
    <dataValidation type="list" allowBlank="1" showInputMessage="1" showErrorMessage="1" sqref="N16:N50" xr:uid="{00000000-0002-0000-0000-000007000000}">
      <formula1>$AP$22:$AP$23</formula1>
    </dataValidation>
    <dataValidation type="list" allowBlank="1" showInputMessage="1" showErrorMessage="1" sqref="O16:O50 G16:G50" xr:uid="{00000000-0002-0000-0000-000008000000}">
      <formula1>$AZ$6:$AZ$10</formula1>
    </dataValidation>
    <dataValidation type="list" allowBlank="1" showInputMessage="1" showErrorMessage="1" sqref="Q16:Q50" xr:uid="{00000000-0002-0000-0000-000009000000}">
      <formula1>$AN$7:$AN$10</formula1>
    </dataValidation>
  </dataValidations>
  <hyperlinks>
    <hyperlink ref="B12:F12" location="'DEFINICIÓN RIESGOS CORRUPCIÓN'!A1" display="IDENTIFICACIÓN DEL RIESGO" xr:uid="{00000000-0004-0000-0000-000000000000}"/>
    <hyperlink ref="H15" location="'DETERMINACIÓN DEL IMPACTO'!A1" display="IMPACTO" xr:uid="{00000000-0004-0000-0000-000001000000}"/>
    <hyperlink ref="G15" location="'DETERMINACIÓN DE LA PROBABILIDA'!A1" display="PROBABILIDAD" xr:uid="{00000000-0004-0000-0000-000002000000}"/>
    <hyperlink ref="O15" location="'EVALUACIÓN DE LOS CONTROLES  '!A1" display="PROBABILIDAD" xr:uid="{00000000-0004-0000-0000-000003000000}"/>
    <hyperlink ref="P15" location="'EVALUACIÓN DE LOS CONTROLES  '!A1" display="IMPACTO" xr:uid="{00000000-0004-0000-0000-000004000000}"/>
  </hyperlinks>
  <pageMargins left="0" right="0" top="0" bottom="0" header="0.31496062992125984" footer="0.31496062992125984"/>
  <pageSetup paperSize="9" scale="12" orientation="landscape" r:id="rId1"/>
  <colBreaks count="1" manualBreakCount="1">
    <brk id="22"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1"/>
  <sheetViews>
    <sheetView workbookViewId="0"/>
  </sheetViews>
  <sheetFormatPr baseColWidth="10" defaultRowHeight="15" x14ac:dyDescent="0.25"/>
  <cols>
    <col min="1" max="1" width="28.28515625" customWidth="1"/>
    <col min="2" max="2" width="29.140625" customWidth="1"/>
    <col min="3" max="3" width="21.7109375" customWidth="1"/>
    <col min="4" max="4" width="29.5703125" customWidth="1"/>
    <col min="5" max="5" width="32.5703125" customWidth="1"/>
  </cols>
  <sheetData>
    <row r="1" spans="1:5" ht="15.75" thickBot="1" x14ac:dyDescent="0.3"/>
    <row r="2" spans="1:5" x14ac:dyDescent="0.25">
      <c r="A2" s="469" t="s">
        <v>185</v>
      </c>
      <c r="B2" s="470"/>
      <c r="C2" s="470"/>
      <c r="D2" s="470"/>
      <c r="E2" s="471"/>
    </row>
    <row r="3" spans="1:5" ht="15.75" thickBot="1" x14ac:dyDescent="0.3">
      <c r="A3" s="117" t="s">
        <v>186</v>
      </c>
      <c r="B3" s="118" t="s">
        <v>187</v>
      </c>
      <c r="C3" s="118" t="s">
        <v>188</v>
      </c>
      <c r="D3" s="118" t="s">
        <v>189</v>
      </c>
      <c r="E3" s="119" t="s">
        <v>190</v>
      </c>
    </row>
    <row r="4" spans="1:5" x14ac:dyDescent="0.25">
      <c r="A4" s="120" t="s">
        <v>191</v>
      </c>
      <c r="B4" s="232"/>
      <c r="C4" s="232"/>
      <c r="D4" s="232"/>
      <c r="E4" s="233"/>
    </row>
    <row r="5" spans="1:5" x14ac:dyDescent="0.25">
      <c r="A5" s="122" t="s">
        <v>192</v>
      </c>
      <c r="B5" s="123"/>
      <c r="C5" s="123"/>
      <c r="D5" s="123"/>
      <c r="E5" s="124"/>
    </row>
    <row r="6" spans="1:5" ht="15.75" thickBot="1" x14ac:dyDescent="0.3">
      <c r="A6" s="125" t="s">
        <v>193</v>
      </c>
      <c r="B6" s="126"/>
      <c r="C6" s="126"/>
      <c r="D6" s="126"/>
      <c r="E6" s="127"/>
    </row>
    <row r="8" spans="1:5" ht="15.75" thickBot="1" x14ac:dyDescent="0.3"/>
    <row r="9" spans="1:5" ht="16.5" thickBot="1" x14ac:dyDescent="0.3">
      <c r="A9" s="472" t="s">
        <v>194</v>
      </c>
      <c r="B9" s="473"/>
      <c r="C9" s="473"/>
      <c r="D9" s="473"/>
      <c r="E9" s="474"/>
    </row>
    <row r="21" spans="3:3" x14ac:dyDescent="0.25">
      <c r="C21" s="128"/>
    </row>
  </sheetData>
  <mergeCells count="2">
    <mergeCell ref="A2:E2"/>
    <mergeCell ref="A9:E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2">
    <tabColor rgb="FFCCFFFF"/>
  </sheetPr>
  <dimension ref="B1:E19"/>
  <sheetViews>
    <sheetView zoomScale="120" zoomScaleNormal="120" zoomScaleSheetLayoutView="100" workbookViewId="0"/>
  </sheetViews>
  <sheetFormatPr baseColWidth="10" defaultRowHeight="15" x14ac:dyDescent="0.25"/>
  <cols>
    <col min="1" max="1" width="3.140625" customWidth="1"/>
    <col min="2" max="2" width="6.7109375" customWidth="1"/>
    <col min="3" max="3" width="16.5703125" customWidth="1"/>
    <col min="4" max="4" width="62.140625" customWidth="1"/>
    <col min="5" max="5" width="49.42578125" customWidth="1"/>
    <col min="6" max="6" width="3.140625" customWidth="1"/>
  </cols>
  <sheetData>
    <row r="1" spans="2:5" s="5" customFormat="1" ht="16.5" customHeight="1" thickBot="1" x14ac:dyDescent="0.3"/>
    <row r="2" spans="2:5" s="5" customFormat="1" ht="19.5" thickBot="1" x14ac:dyDescent="0.35">
      <c r="B2" s="476" t="s">
        <v>39</v>
      </c>
      <c r="C2" s="477"/>
      <c r="D2" s="477"/>
      <c r="E2" s="478"/>
    </row>
    <row r="3" spans="2:5" s="5" customFormat="1" ht="24" customHeight="1" thickBot="1" x14ac:dyDescent="0.3">
      <c r="B3" s="20" t="s">
        <v>17</v>
      </c>
      <c r="C3" s="20" t="s">
        <v>18</v>
      </c>
      <c r="D3" s="20" t="s">
        <v>32</v>
      </c>
      <c r="E3" s="20" t="s">
        <v>20</v>
      </c>
    </row>
    <row r="4" spans="2:5" s="5" customFormat="1" ht="30.75" customHeight="1" x14ac:dyDescent="0.25">
      <c r="B4" s="29">
        <v>1</v>
      </c>
      <c r="C4" s="38" t="s">
        <v>72</v>
      </c>
      <c r="D4" s="35" t="s">
        <v>38</v>
      </c>
      <c r="E4" s="32" t="s">
        <v>74</v>
      </c>
    </row>
    <row r="5" spans="2:5" s="5" customFormat="1" ht="13.5" customHeight="1" x14ac:dyDescent="0.25">
      <c r="B5" s="30">
        <v>2</v>
      </c>
      <c r="C5" s="39" t="s">
        <v>21</v>
      </c>
      <c r="D5" s="36" t="s">
        <v>73</v>
      </c>
      <c r="E5" s="33" t="s">
        <v>76</v>
      </c>
    </row>
    <row r="6" spans="2:5" s="5" customFormat="1" ht="12" customHeight="1" x14ac:dyDescent="0.25">
      <c r="B6" s="30">
        <v>3</v>
      </c>
      <c r="C6" s="39" t="s">
        <v>22</v>
      </c>
      <c r="D6" s="36" t="s">
        <v>75</v>
      </c>
      <c r="E6" s="33" t="s">
        <v>77</v>
      </c>
    </row>
    <row r="7" spans="2:5" s="5" customFormat="1" ht="13.5" customHeight="1" x14ac:dyDescent="0.25">
      <c r="B7" s="30">
        <v>4</v>
      </c>
      <c r="C7" s="39" t="s">
        <v>23</v>
      </c>
      <c r="D7" s="36" t="s">
        <v>78</v>
      </c>
      <c r="E7" s="33" t="s">
        <v>79</v>
      </c>
    </row>
    <row r="8" spans="2:5" s="5" customFormat="1" ht="12.75" customHeight="1" thickBot="1" x14ac:dyDescent="0.3">
      <c r="B8" s="31">
        <v>5</v>
      </c>
      <c r="C8" s="40" t="s">
        <v>24</v>
      </c>
      <c r="D8" s="37" t="s">
        <v>80</v>
      </c>
      <c r="E8" s="34" t="s">
        <v>81</v>
      </c>
    </row>
    <row r="9" spans="2:5" s="5" customFormat="1" ht="30.75" customHeight="1" x14ac:dyDescent="0.25"/>
    <row r="10" spans="2:5" s="5" customFormat="1" x14ac:dyDescent="0.25">
      <c r="B10" s="475"/>
      <c r="C10" s="475"/>
      <c r="D10" s="475"/>
      <c r="E10" s="475"/>
    </row>
    <row r="11" spans="2:5" s="5" customFormat="1" x14ac:dyDescent="0.25">
      <c r="B11" s="475"/>
      <c r="C11" s="475"/>
      <c r="D11" s="475"/>
      <c r="E11" s="475"/>
    </row>
    <row r="12" spans="2:5" s="5" customFormat="1" x14ac:dyDescent="0.25">
      <c r="B12" s="475"/>
      <c r="C12" s="475"/>
      <c r="D12" s="475"/>
      <c r="E12" s="475"/>
    </row>
    <row r="13" spans="2:5" s="5" customFormat="1" x14ac:dyDescent="0.25">
      <c r="D13" s="99"/>
    </row>
    <row r="14" spans="2:5" s="5" customFormat="1" x14ac:dyDescent="0.25"/>
    <row r="15" spans="2:5" s="5" customFormat="1" x14ac:dyDescent="0.25"/>
    <row r="16" spans="2:5" s="5" customFormat="1" x14ac:dyDescent="0.25"/>
    <row r="17" s="5" customFormat="1" x14ac:dyDescent="0.25"/>
    <row r="18" s="5" customFormat="1" x14ac:dyDescent="0.25"/>
    <row r="19" s="5" customFormat="1" x14ac:dyDescent="0.25"/>
  </sheetData>
  <mergeCells count="2">
    <mergeCell ref="B10:E12"/>
    <mergeCell ref="B2:E2"/>
  </mergeCells>
  <pageMargins left="0.7" right="0.7" top="0.75" bottom="0.75" header="0.3" footer="0.3"/>
  <pageSetup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topLeftCell="A4" workbookViewId="0">
      <selection activeCell="C28" sqref="C28"/>
    </sheetView>
  </sheetViews>
  <sheetFormatPr baseColWidth="10" defaultRowHeight="15" x14ac:dyDescent="0.25"/>
  <cols>
    <col min="1" max="1" width="7.28515625" customWidth="1"/>
    <col min="2" max="2" width="29.7109375" customWidth="1"/>
    <col min="3" max="3" width="26.7109375" customWidth="1"/>
    <col min="4" max="4" width="15.85546875" customWidth="1"/>
    <col min="5" max="5" width="7.5703125" customWidth="1"/>
    <col min="6" max="6" width="8" customWidth="1"/>
    <col min="7" max="7" width="5.85546875" customWidth="1"/>
    <col min="8" max="8" width="8" customWidth="1"/>
    <col min="9" max="9" width="8.42578125" customWidth="1"/>
    <col min="10" max="10" width="9" customWidth="1"/>
    <col min="11" max="11" width="13.7109375" customWidth="1"/>
    <col min="12" max="12" width="8.42578125" customWidth="1"/>
  </cols>
  <sheetData>
    <row r="1" spans="1:12" ht="15.75" thickBot="1" x14ac:dyDescent="0.3"/>
    <row r="2" spans="1:12" ht="15.75" thickBot="1" x14ac:dyDescent="0.3">
      <c r="A2" s="492" t="s">
        <v>101</v>
      </c>
      <c r="B2" s="493"/>
      <c r="C2" s="493"/>
      <c r="D2" s="493"/>
      <c r="E2" s="493"/>
      <c r="F2" s="493"/>
      <c r="G2" s="493"/>
      <c r="H2" s="493"/>
      <c r="I2" s="493"/>
      <c r="J2" s="493"/>
      <c r="K2" s="493"/>
      <c r="L2" s="494"/>
    </row>
    <row r="3" spans="1:12" ht="19.5" thickBot="1" x14ac:dyDescent="0.35">
      <c r="E3" s="497" t="s">
        <v>195</v>
      </c>
      <c r="F3" s="498"/>
      <c r="G3" s="495" t="s">
        <v>196</v>
      </c>
      <c r="H3" s="496"/>
      <c r="I3" s="497" t="s">
        <v>197</v>
      </c>
      <c r="J3" s="498"/>
      <c r="K3" s="495" t="s">
        <v>198</v>
      </c>
      <c r="L3" s="498"/>
    </row>
    <row r="4" spans="1:12" ht="15" customHeight="1" thickBot="1" x14ac:dyDescent="0.3">
      <c r="A4" s="499" t="s">
        <v>102</v>
      </c>
      <c r="B4" s="501" t="s">
        <v>199</v>
      </c>
      <c r="C4" s="502"/>
      <c r="D4" s="503"/>
      <c r="E4" s="507" t="s">
        <v>103</v>
      </c>
      <c r="F4" s="508"/>
      <c r="G4" s="507" t="s">
        <v>103</v>
      </c>
      <c r="H4" s="508"/>
      <c r="I4" s="507" t="s">
        <v>103</v>
      </c>
      <c r="J4" s="508"/>
      <c r="K4" s="507" t="s">
        <v>103</v>
      </c>
      <c r="L4" s="508"/>
    </row>
    <row r="5" spans="1:12" ht="15.75" thickBot="1" x14ac:dyDescent="0.3">
      <c r="A5" s="500"/>
      <c r="B5" s="504"/>
      <c r="C5" s="505"/>
      <c r="D5" s="506"/>
      <c r="E5" s="129" t="s">
        <v>12</v>
      </c>
      <c r="F5" s="130" t="s">
        <v>30</v>
      </c>
      <c r="G5" s="82" t="s">
        <v>12</v>
      </c>
      <c r="H5" s="83" t="s">
        <v>30</v>
      </c>
      <c r="I5" s="82" t="s">
        <v>12</v>
      </c>
      <c r="J5" s="83" t="s">
        <v>30</v>
      </c>
      <c r="K5" s="82" t="s">
        <v>12</v>
      </c>
      <c r="L5" s="83" t="s">
        <v>30</v>
      </c>
    </row>
    <row r="6" spans="1:12" x14ac:dyDescent="0.25">
      <c r="A6" s="131">
        <v>1</v>
      </c>
      <c r="B6" s="513" t="s">
        <v>107</v>
      </c>
      <c r="C6" s="513"/>
      <c r="D6" s="514"/>
      <c r="E6" s="84" t="s">
        <v>256</v>
      </c>
      <c r="F6" s="132"/>
      <c r="G6" s="120"/>
      <c r="H6" s="121"/>
      <c r="I6" s="120"/>
      <c r="J6" s="121"/>
      <c r="K6" s="120"/>
      <c r="L6" s="121"/>
    </row>
    <row r="7" spans="1:12" ht="13.5" customHeight="1" x14ac:dyDescent="0.25">
      <c r="A7" s="78">
        <v>2</v>
      </c>
      <c r="B7" s="509" t="s">
        <v>108</v>
      </c>
      <c r="C7" s="509"/>
      <c r="D7" s="510"/>
      <c r="E7" s="133" t="s">
        <v>256</v>
      </c>
      <c r="F7" s="79"/>
      <c r="G7" s="122"/>
      <c r="H7" s="134"/>
      <c r="I7" s="122"/>
      <c r="J7" s="134"/>
      <c r="K7" s="122"/>
      <c r="L7" s="134"/>
    </row>
    <row r="8" spans="1:12" ht="13.5" customHeight="1" x14ac:dyDescent="0.25">
      <c r="A8" s="78">
        <v>3</v>
      </c>
      <c r="B8" s="509" t="s">
        <v>109</v>
      </c>
      <c r="C8" s="509"/>
      <c r="D8" s="510"/>
      <c r="E8" s="133" t="s">
        <v>256</v>
      </c>
      <c r="F8" s="79"/>
      <c r="G8" s="122"/>
      <c r="H8" s="134"/>
      <c r="I8" s="122"/>
      <c r="J8" s="134"/>
      <c r="K8" s="122"/>
      <c r="L8" s="134"/>
    </row>
    <row r="9" spans="1:12" ht="14.25" customHeight="1" x14ac:dyDescent="0.25">
      <c r="A9" s="78">
        <v>4</v>
      </c>
      <c r="B9" s="509" t="s">
        <v>115</v>
      </c>
      <c r="C9" s="509"/>
      <c r="D9" s="510"/>
      <c r="E9" s="78"/>
      <c r="F9" s="79" t="s">
        <v>256</v>
      </c>
      <c r="G9" s="122"/>
      <c r="H9" s="134"/>
      <c r="I9" s="122"/>
      <c r="J9" s="134"/>
      <c r="K9" s="122"/>
      <c r="L9" s="134"/>
    </row>
    <row r="10" spans="1:12" x14ac:dyDescent="0.25">
      <c r="A10" s="78">
        <v>5</v>
      </c>
      <c r="B10" s="509" t="s">
        <v>116</v>
      </c>
      <c r="C10" s="509"/>
      <c r="D10" s="510"/>
      <c r="E10" s="78" t="s">
        <v>256</v>
      </c>
      <c r="F10" s="79"/>
      <c r="G10" s="122"/>
      <c r="H10" s="134"/>
      <c r="I10" s="122"/>
      <c r="J10" s="134"/>
      <c r="K10" s="122"/>
      <c r="L10" s="134"/>
    </row>
    <row r="11" spans="1:12" x14ac:dyDescent="0.25">
      <c r="A11" s="78">
        <v>6</v>
      </c>
      <c r="B11" s="509" t="s">
        <v>117</v>
      </c>
      <c r="C11" s="509"/>
      <c r="D11" s="510"/>
      <c r="E11" s="78" t="s">
        <v>256</v>
      </c>
      <c r="F11" s="79"/>
      <c r="G11" s="122"/>
      <c r="H11" s="134"/>
      <c r="I11" s="122"/>
      <c r="J11" s="134"/>
      <c r="K11" s="122"/>
      <c r="L11" s="134"/>
    </row>
    <row r="12" spans="1:12" x14ac:dyDescent="0.25">
      <c r="A12" s="78">
        <v>7</v>
      </c>
      <c r="B12" s="509" t="s">
        <v>118</v>
      </c>
      <c r="C12" s="509"/>
      <c r="D12" s="510"/>
      <c r="E12" s="78" t="s">
        <v>256</v>
      </c>
      <c r="F12" s="79"/>
      <c r="G12" s="122"/>
      <c r="H12" s="134"/>
      <c r="I12" s="122"/>
      <c r="J12" s="134"/>
      <c r="K12" s="122"/>
      <c r="L12" s="134"/>
    </row>
    <row r="13" spans="1:12" ht="27.75" customHeight="1" x14ac:dyDescent="0.25">
      <c r="A13" s="135">
        <v>8</v>
      </c>
      <c r="B13" s="509" t="s">
        <v>226</v>
      </c>
      <c r="C13" s="509"/>
      <c r="D13" s="510"/>
      <c r="E13" s="78"/>
      <c r="F13" s="79" t="s">
        <v>256</v>
      </c>
      <c r="G13" s="122"/>
      <c r="H13" s="134"/>
      <c r="I13" s="122"/>
      <c r="J13" s="134"/>
      <c r="K13" s="122"/>
      <c r="L13" s="134"/>
    </row>
    <row r="14" spans="1:12" x14ac:dyDescent="0.25">
      <c r="A14" s="78">
        <v>9</v>
      </c>
      <c r="B14" s="509" t="s">
        <v>119</v>
      </c>
      <c r="C14" s="509"/>
      <c r="D14" s="510"/>
      <c r="E14" s="78" t="s">
        <v>256</v>
      </c>
      <c r="F14" s="235"/>
      <c r="G14" s="122"/>
      <c r="H14" s="134"/>
      <c r="I14" s="122"/>
      <c r="J14" s="134"/>
      <c r="K14" s="122"/>
      <c r="L14" s="134"/>
    </row>
    <row r="15" spans="1:12" x14ac:dyDescent="0.25">
      <c r="A15" s="78">
        <v>10</v>
      </c>
      <c r="B15" s="509" t="s">
        <v>120</v>
      </c>
      <c r="C15" s="509"/>
      <c r="D15" s="510"/>
      <c r="E15" s="78" t="s">
        <v>256</v>
      </c>
      <c r="F15" s="235"/>
      <c r="G15" s="122"/>
      <c r="H15" s="134"/>
      <c r="I15" s="122"/>
      <c r="J15" s="134"/>
      <c r="K15" s="122"/>
      <c r="L15" s="134"/>
    </row>
    <row r="16" spans="1:12" x14ac:dyDescent="0.25">
      <c r="A16" s="78">
        <v>11</v>
      </c>
      <c r="B16" s="509" t="s">
        <v>121</v>
      </c>
      <c r="C16" s="509"/>
      <c r="D16" s="510"/>
      <c r="E16" s="78" t="s">
        <v>256</v>
      </c>
      <c r="F16" s="235"/>
      <c r="G16" s="122"/>
      <c r="H16" s="134"/>
      <c r="I16" s="122"/>
      <c r="J16" s="134"/>
      <c r="K16" s="122"/>
      <c r="L16" s="134"/>
    </row>
    <row r="17" spans="1:16" x14ac:dyDescent="0.25">
      <c r="A17" s="78">
        <v>12</v>
      </c>
      <c r="B17" s="509" t="s">
        <v>122</v>
      </c>
      <c r="C17" s="509"/>
      <c r="D17" s="510"/>
      <c r="E17" s="78" t="s">
        <v>256</v>
      </c>
      <c r="F17" s="235"/>
      <c r="G17" s="122"/>
      <c r="H17" s="134"/>
      <c r="I17" s="122"/>
      <c r="J17" s="134"/>
      <c r="K17" s="122"/>
      <c r="L17" s="134"/>
    </row>
    <row r="18" spans="1:16" x14ac:dyDescent="0.25">
      <c r="A18" s="78">
        <v>13</v>
      </c>
      <c r="B18" s="509" t="s">
        <v>123</v>
      </c>
      <c r="C18" s="509"/>
      <c r="D18" s="510"/>
      <c r="E18" s="78" t="s">
        <v>256</v>
      </c>
      <c r="F18" s="235"/>
      <c r="G18" s="122"/>
      <c r="H18" s="134"/>
      <c r="I18" s="122"/>
      <c r="J18" s="134"/>
      <c r="K18" s="122"/>
      <c r="L18" s="134"/>
    </row>
    <row r="19" spans="1:16" x14ac:dyDescent="0.25">
      <c r="A19" s="78">
        <v>14</v>
      </c>
      <c r="B19" s="509" t="s">
        <v>125</v>
      </c>
      <c r="C19" s="509"/>
      <c r="D19" s="510"/>
      <c r="E19" s="78" t="s">
        <v>256</v>
      </c>
      <c r="F19" s="235"/>
      <c r="G19" s="122"/>
      <c r="H19" s="134"/>
      <c r="I19" s="122"/>
      <c r="J19" s="134"/>
      <c r="K19" s="122"/>
      <c r="L19" s="134"/>
    </row>
    <row r="20" spans="1:16" x14ac:dyDescent="0.25">
      <c r="A20" s="78">
        <v>15</v>
      </c>
      <c r="B20" s="509" t="s">
        <v>124</v>
      </c>
      <c r="C20" s="509"/>
      <c r="D20" s="510"/>
      <c r="E20" s="78"/>
      <c r="F20" s="235" t="s">
        <v>256</v>
      </c>
      <c r="G20" s="122"/>
      <c r="H20" s="134"/>
      <c r="I20" s="122"/>
      <c r="J20" s="134"/>
      <c r="K20" s="122"/>
      <c r="L20" s="134"/>
    </row>
    <row r="21" spans="1:16" x14ac:dyDescent="0.25">
      <c r="A21" s="78">
        <v>16</v>
      </c>
      <c r="B21" s="509" t="s">
        <v>126</v>
      </c>
      <c r="C21" s="509"/>
      <c r="D21" s="510"/>
      <c r="E21" s="78"/>
      <c r="F21" s="235" t="s">
        <v>256</v>
      </c>
      <c r="G21" s="122"/>
      <c r="H21" s="134"/>
      <c r="I21" s="122"/>
      <c r="J21" s="134"/>
      <c r="K21" s="122"/>
      <c r="L21" s="134"/>
    </row>
    <row r="22" spans="1:16" x14ac:dyDescent="0.25">
      <c r="A22" s="78">
        <v>17</v>
      </c>
      <c r="B22" s="509" t="s">
        <v>127</v>
      </c>
      <c r="C22" s="509"/>
      <c r="D22" s="510"/>
      <c r="E22" s="78"/>
      <c r="F22" s="235" t="s">
        <v>256</v>
      </c>
      <c r="G22" s="122"/>
      <c r="H22" s="134"/>
      <c r="I22" s="122"/>
      <c r="J22" s="134"/>
      <c r="K22" s="122"/>
      <c r="L22" s="134"/>
    </row>
    <row r="23" spans="1:16" ht="15.75" thickBot="1" x14ac:dyDescent="0.3">
      <c r="A23" s="80">
        <v>18</v>
      </c>
      <c r="B23" s="511" t="s">
        <v>128</v>
      </c>
      <c r="C23" s="511"/>
      <c r="D23" s="512"/>
      <c r="E23" s="234"/>
      <c r="F23" s="236" t="s">
        <v>256</v>
      </c>
      <c r="G23" s="136"/>
      <c r="H23" s="124"/>
      <c r="I23" s="136"/>
      <c r="J23" s="124"/>
      <c r="K23" s="136"/>
      <c r="L23" s="124"/>
    </row>
    <row r="24" spans="1:16" ht="16.5" thickBot="1" x14ac:dyDescent="0.3">
      <c r="A24" s="487" t="s">
        <v>200</v>
      </c>
      <c r="B24" s="488"/>
      <c r="C24" s="488"/>
      <c r="D24" s="488"/>
      <c r="E24" s="237"/>
      <c r="F24" s="238"/>
      <c r="G24" s="137"/>
      <c r="H24" s="138"/>
      <c r="I24" s="137"/>
      <c r="J24" s="138"/>
      <c r="K24" s="137"/>
      <c r="L24" s="138"/>
    </row>
    <row r="25" spans="1:16" ht="15.75" thickBot="1" x14ac:dyDescent="0.3"/>
    <row r="26" spans="1:16" x14ac:dyDescent="0.25">
      <c r="A26" s="489" t="s">
        <v>129</v>
      </c>
      <c r="B26" s="85" t="s">
        <v>130</v>
      </c>
      <c r="C26" s="86"/>
      <c r="D26" s="86"/>
      <c r="E26" s="86"/>
      <c r="F26" s="86"/>
      <c r="G26" s="87"/>
    </row>
    <row r="27" spans="1:16" x14ac:dyDescent="0.25">
      <c r="A27" s="490"/>
      <c r="B27" s="88" t="s">
        <v>131</v>
      </c>
      <c r="C27" s="89"/>
      <c r="D27" s="89"/>
      <c r="E27" s="89"/>
      <c r="F27" s="90"/>
      <c r="G27" s="91"/>
    </row>
    <row r="28" spans="1:16" ht="15.75" customHeight="1" thickBot="1" x14ac:dyDescent="0.3">
      <c r="A28" s="491"/>
      <c r="B28" s="92" t="s">
        <v>149</v>
      </c>
      <c r="C28" s="93"/>
      <c r="D28" s="93"/>
      <c r="E28" s="93"/>
      <c r="F28" s="93"/>
      <c r="G28" s="94"/>
    </row>
    <row r="29" spans="1:16" ht="15.75" thickBot="1" x14ac:dyDescent="0.3"/>
    <row r="30" spans="1:16" ht="19.5" thickBot="1" x14ac:dyDescent="0.35">
      <c r="A30" s="42" t="s">
        <v>42</v>
      </c>
      <c r="B30" s="43"/>
      <c r="C30" s="42" t="s">
        <v>43</v>
      </c>
      <c r="D30" s="43"/>
      <c r="E30" s="43"/>
      <c r="F30" s="43"/>
      <c r="G30" s="43"/>
      <c r="H30" s="43"/>
      <c r="I30" s="43"/>
      <c r="J30" s="44"/>
      <c r="K30" s="281"/>
      <c r="L30" s="281"/>
      <c r="M30" s="281"/>
      <c r="N30" s="278"/>
      <c r="O30" s="278"/>
      <c r="P30" s="278"/>
    </row>
    <row r="31" spans="1:16" ht="19.5" thickBot="1" x14ac:dyDescent="0.35">
      <c r="A31" s="21" t="s">
        <v>17</v>
      </c>
      <c r="B31" s="21" t="s">
        <v>18</v>
      </c>
      <c r="C31" s="479" t="s">
        <v>19</v>
      </c>
      <c r="D31" s="480"/>
      <c r="E31" s="480"/>
      <c r="F31" s="480"/>
      <c r="G31" s="480"/>
      <c r="H31" s="480"/>
      <c r="I31" s="480"/>
      <c r="J31" s="481"/>
      <c r="K31" s="281"/>
      <c r="L31" s="281"/>
      <c r="M31" s="281"/>
      <c r="N31" s="278"/>
      <c r="O31" s="278"/>
      <c r="P31" s="278"/>
    </row>
    <row r="32" spans="1:16" ht="18.75" customHeight="1" x14ac:dyDescent="0.3">
      <c r="A32" s="18">
        <v>5</v>
      </c>
      <c r="B32" s="283" t="s">
        <v>5</v>
      </c>
      <c r="C32" s="285" t="s">
        <v>82</v>
      </c>
      <c r="D32" s="286"/>
      <c r="E32" s="289"/>
      <c r="F32" s="289"/>
      <c r="G32" s="289"/>
      <c r="H32" s="289"/>
      <c r="I32" s="289"/>
      <c r="J32" s="290"/>
      <c r="K32" s="281"/>
      <c r="L32" s="281"/>
      <c r="M32" s="281"/>
      <c r="N32" s="278"/>
      <c r="O32" s="278"/>
      <c r="P32" s="278"/>
    </row>
    <row r="33" spans="1:16" ht="18.75" customHeight="1" x14ac:dyDescent="0.3">
      <c r="A33" s="18">
        <v>10</v>
      </c>
      <c r="B33" s="283" t="s">
        <v>25</v>
      </c>
      <c r="C33" s="482" t="s">
        <v>84</v>
      </c>
      <c r="D33" s="483"/>
      <c r="E33" s="483"/>
      <c r="F33" s="483"/>
      <c r="G33" s="483"/>
      <c r="H33" s="483"/>
      <c r="I33" s="483"/>
      <c r="J33" s="484"/>
      <c r="K33" s="281"/>
      <c r="L33" s="281"/>
      <c r="M33" s="281"/>
      <c r="N33" s="278"/>
      <c r="O33" s="278"/>
      <c r="P33" s="278"/>
    </row>
    <row r="34" spans="1:16" ht="19.5" customHeight="1" thickBot="1" x14ac:dyDescent="0.35">
      <c r="A34" s="19">
        <v>20</v>
      </c>
      <c r="B34" s="284" t="s">
        <v>26</v>
      </c>
      <c r="C34" s="291" t="s">
        <v>83</v>
      </c>
      <c r="D34" s="292"/>
      <c r="E34" s="287"/>
      <c r="F34" s="287"/>
      <c r="G34" s="287"/>
      <c r="H34" s="287"/>
      <c r="I34" s="287"/>
      <c r="J34" s="288"/>
      <c r="K34" s="281"/>
      <c r="L34" s="281"/>
      <c r="M34" s="281"/>
      <c r="N34" s="278"/>
      <c r="O34" s="278"/>
      <c r="P34" s="278"/>
    </row>
    <row r="35" spans="1:16" x14ac:dyDescent="0.25">
      <c r="J35" s="282"/>
      <c r="K35" s="282"/>
      <c r="L35" s="485"/>
      <c r="M35" s="485"/>
      <c r="N35" s="278"/>
      <c r="O35" s="278"/>
      <c r="P35" s="278"/>
    </row>
    <row r="36" spans="1:16" x14ac:dyDescent="0.25">
      <c r="J36" s="279"/>
      <c r="K36" s="280"/>
      <c r="L36" s="486"/>
      <c r="M36" s="486"/>
      <c r="N36" s="278"/>
      <c r="O36" s="278"/>
      <c r="P36" s="278"/>
    </row>
    <row r="37" spans="1:16" x14ac:dyDescent="0.25">
      <c r="J37" s="279"/>
      <c r="K37" s="280"/>
      <c r="L37" s="486"/>
      <c r="M37" s="486"/>
      <c r="N37" s="278"/>
      <c r="O37" s="278"/>
      <c r="P37" s="278"/>
    </row>
    <row r="38" spans="1:16" x14ac:dyDescent="0.25">
      <c r="J38" s="279"/>
      <c r="K38" s="280"/>
      <c r="L38" s="486"/>
      <c r="M38" s="486"/>
      <c r="N38" s="278"/>
      <c r="O38" s="278"/>
      <c r="P38" s="278"/>
    </row>
    <row r="39" spans="1:16" x14ac:dyDescent="0.25">
      <c r="J39" s="278"/>
      <c r="K39" s="278"/>
      <c r="L39" s="278"/>
      <c r="M39" s="278"/>
    </row>
  </sheetData>
  <mergeCells count="37">
    <mergeCell ref="B21:D21"/>
    <mergeCell ref="B15:D15"/>
    <mergeCell ref="B16:D16"/>
    <mergeCell ref="B17:D17"/>
    <mergeCell ref="B20:D20"/>
    <mergeCell ref="B19:D19"/>
    <mergeCell ref="B14:D14"/>
    <mergeCell ref="E3:F3"/>
    <mergeCell ref="B6:D6"/>
    <mergeCell ref="B18:D18"/>
    <mergeCell ref="B7:D7"/>
    <mergeCell ref="B8:D8"/>
    <mergeCell ref="B9:D9"/>
    <mergeCell ref="B10:D10"/>
    <mergeCell ref="B11:D11"/>
    <mergeCell ref="B12:D12"/>
    <mergeCell ref="L38:M38"/>
    <mergeCell ref="A24:D24"/>
    <mergeCell ref="A26:A28"/>
    <mergeCell ref="A2:L2"/>
    <mergeCell ref="G3:H3"/>
    <mergeCell ref="I3:J3"/>
    <mergeCell ref="K3:L3"/>
    <mergeCell ref="A4:A5"/>
    <mergeCell ref="B4:D5"/>
    <mergeCell ref="E4:F4"/>
    <mergeCell ref="G4:H4"/>
    <mergeCell ref="I4:J4"/>
    <mergeCell ref="K4:L4"/>
    <mergeCell ref="B22:D22"/>
    <mergeCell ref="B23:D23"/>
    <mergeCell ref="B13:D13"/>
    <mergeCell ref="C31:J31"/>
    <mergeCell ref="C33:J33"/>
    <mergeCell ref="L35:M35"/>
    <mergeCell ref="L36:M36"/>
    <mergeCell ref="L37:M3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5">
    <tabColor rgb="FFCCFFFF"/>
  </sheetPr>
  <dimension ref="A1:X144"/>
  <sheetViews>
    <sheetView topLeftCell="B3" zoomScaleNormal="100" zoomScaleSheetLayoutView="100" workbookViewId="0">
      <selection activeCell="F12" sqref="F12"/>
    </sheetView>
  </sheetViews>
  <sheetFormatPr baseColWidth="10" defaultRowHeight="15" x14ac:dyDescent="0.25"/>
  <cols>
    <col min="1" max="1" width="0" hidden="1" customWidth="1"/>
    <col min="2" max="2" width="18" bestFit="1" customWidth="1"/>
    <col min="3" max="3" width="16.28515625" customWidth="1"/>
    <col min="4" max="5" width="14.7109375" customWidth="1"/>
    <col min="6" max="6" width="17.42578125" customWidth="1"/>
    <col min="7" max="7" width="6.5703125" style="5" customWidth="1"/>
    <col min="8" max="8" width="8.7109375" style="5" customWidth="1"/>
    <col min="9" max="9" width="9.140625" style="5" customWidth="1"/>
    <col min="10" max="10" width="9.28515625" style="5" customWidth="1"/>
    <col min="11" max="11" width="9.42578125" style="5" customWidth="1"/>
    <col min="12" max="24" width="11.42578125" style="5"/>
  </cols>
  <sheetData>
    <row r="1" spans="1:12" hidden="1" x14ac:dyDescent="0.25">
      <c r="B1" s="5"/>
      <c r="C1" s="5"/>
      <c r="D1" s="5"/>
      <c r="E1" s="5"/>
      <c r="F1" s="5"/>
    </row>
    <row r="2" spans="1:12" hidden="1" x14ac:dyDescent="0.25">
      <c r="B2" s="5"/>
      <c r="C2" s="5"/>
      <c r="D2" s="5"/>
      <c r="E2" s="5"/>
      <c r="F2" s="5"/>
    </row>
    <row r="3" spans="1:12" ht="15" customHeight="1" x14ac:dyDescent="0.25">
      <c r="A3" s="5"/>
      <c r="B3" s="521" t="s">
        <v>60</v>
      </c>
      <c r="C3" s="522"/>
      <c r="D3" s="522"/>
      <c r="E3" s="522"/>
      <c r="F3" s="522"/>
      <c r="G3" s="522"/>
      <c r="H3" s="522"/>
      <c r="I3" s="522"/>
      <c r="J3" s="522"/>
      <c r="K3" s="522"/>
      <c r="L3" s="522"/>
    </row>
    <row r="4" spans="1:12" x14ac:dyDescent="0.25">
      <c r="A4" s="5"/>
      <c r="B4" s="521"/>
      <c r="C4" s="522"/>
      <c r="D4" s="522"/>
      <c r="E4" s="522"/>
      <c r="F4" s="522"/>
      <c r="G4" s="522"/>
      <c r="H4" s="522"/>
      <c r="I4" s="522"/>
      <c r="J4" s="522"/>
      <c r="K4" s="522"/>
      <c r="L4" s="522"/>
    </row>
    <row r="5" spans="1:12" x14ac:dyDescent="0.25">
      <c r="A5" s="5"/>
      <c r="B5" s="6"/>
      <c r="C5" s="6"/>
      <c r="D5" s="6"/>
      <c r="E5" s="7"/>
      <c r="F5" s="7"/>
    </row>
    <row r="6" spans="1:12" ht="18" customHeight="1" x14ac:dyDescent="0.25">
      <c r="A6" s="5"/>
      <c r="B6" s="523" t="s">
        <v>44</v>
      </c>
      <c r="C6" s="524"/>
      <c r="D6" s="524"/>
      <c r="E6" s="524"/>
      <c r="F6" s="525"/>
    </row>
    <row r="7" spans="1:12" ht="25.5" customHeight="1" x14ac:dyDescent="0.25">
      <c r="A7" s="5"/>
      <c r="B7" s="17" t="s">
        <v>1</v>
      </c>
      <c r="C7" s="2" t="s">
        <v>46</v>
      </c>
      <c r="D7" s="526" t="s">
        <v>47</v>
      </c>
      <c r="E7" s="527"/>
      <c r="F7" s="528"/>
    </row>
    <row r="8" spans="1:12" ht="25.5" customHeight="1" x14ac:dyDescent="0.25">
      <c r="A8" s="5"/>
      <c r="B8" s="17"/>
      <c r="C8" s="2"/>
      <c r="D8" s="2" t="s">
        <v>111</v>
      </c>
      <c r="E8" s="2" t="s">
        <v>112</v>
      </c>
      <c r="F8" s="2" t="s">
        <v>113</v>
      </c>
    </row>
    <row r="9" spans="1:12" ht="21.75" customHeight="1" x14ac:dyDescent="0.25">
      <c r="B9" s="17"/>
      <c r="C9" s="1" t="s">
        <v>6</v>
      </c>
      <c r="D9" s="1">
        <v>1</v>
      </c>
      <c r="E9" s="1">
        <v>2</v>
      </c>
      <c r="F9" s="1">
        <v>3</v>
      </c>
    </row>
    <row r="10" spans="1:12" ht="39" customHeight="1" x14ac:dyDescent="0.25">
      <c r="A10" s="1">
        <v>1</v>
      </c>
      <c r="B10" s="72" t="s">
        <v>28</v>
      </c>
      <c r="C10" s="73">
        <v>5</v>
      </c>
      <c r="D10" s="108" t="s">
        <v>49</v>
      </c>
      <c r="E10" s="74" t="s">
        <v>56</v>
      </c>
      <c r="F10" s="75" t="s">
        <v>59</v>
      </c>
      <c r="I10" s="529" t="s">
        <v>16</v>
      </c>
      <c r="J10" s="529"/>
      <c r="K10" s="529"/>
    </row>
    <row r="11" spans="1:12" ht="39" customHeight="1" x14ac:dyDescent="0.25">
      <c r="A11" s="1">
        <v>2</v>
      </c>
      <c r="B11" s="72" t="s">
        <v>11</v>
      </c>
      <c r="C11" s="73">
        <v>4</v>
      </c>
      <c r="D11" s="108" t="s">
        <v>50</v>
      </c>
      <c r="E11" s="74" t="s">
        <v>54</v>
      </c>
      <c r="F11" s="75" t="s">
        <v>58</v>
      </c>
      <c r="I11" s="519" t="s">
        <v>15</v>
      </c>
      <c r="J11" s="519"/>
      <c r="K11" s="519"/>
    </row>
    <row r="12" spans="1:12" ht="39" customHeight="1" x14ac:dyDescent="0.25">
      <c r="A12" s="1">
        <v>3</v>
      </c>
      <c r="B12" s="72" t="s">
        <v>27</v>
      </c>
      <c r="C12" s="73">
        <v>3</v>
      </c>
      <c r="D12" s="108" t="s">
        <v>51</v>
      </c>
      <c r="E12" s="74" t="s">
        <v>55</v>
      </c>
      <c r="F12" s="75" t="s">
        <v>57</v>
      </c>
      <c r="I12" s="520" t="s">
        <v>14</v>
      </c>
      <c r="J12" s="520"/>
      <c r="K12" s="520"/>
    </row>
    <row r="13" spans="1:12" ht="39" customHeight="1" x14ac:dyDescent="0.25">
      <c r="A13" s="1">
        <v>4</v>
      </c>
      <c r="B13" s="72" t="s">
        <v>10</v>
      </c>
      <c r="C13" s="73">
        <v>2</v>
      </c>
      <c r="D13" s="110" t="s">
        <v>52</v>
      </c>
      <c r="E13" s="108" t="s">
        <v>50</v>
      </c>
      <c r="F13" s="74" t="s">
        <v>54</v>
      </c>
      <c r="I13" s="530" t="s">
        <v>13</v>
      </c>
      <c r="J13" s="530"/>
      <c r="K13" s="530"/>
    </row>
    <row r="14" spans="1:12" ht="39" customHeight="1" thickBot="1" x14ac:dyDescent="0.3">
      <c r="A14" s="1">
        <v>5</v>
      </c>
      <c r="B14" s="72" t="s">
        <v>45</v>
      </c>
      <c r="C14" s="73">
        <v>1</v>
      </c>
      <c r="D14" s="109" t="s">
        <v>53</v>
      </c>
      <c r="E14" s="110" t="s">
        <v>52</v>
      </c>
      <c r="F14" s="108" t="s">
        <v>50</v>
      </c>
    </row>
    <row r="15" spans="1:12" ht="21" customHeight="1" thickBot="1" x14ac:dyDescent="0.35">
      <c r="A15" s="5"/>
      <c r="B15" s="515" t="s">
        <v>2</v>
      </c>
      <c r="C15" s="516"/>
      <c r="D15" s="51" t="s">
        <v>5</v>
      </c>
      <c r="E15" s="52" t="s">
        <v>25</v>
      </c>
      <c r="F15" s="53" t="s">
        <v>48</v>
      </c>
    </row>
    <row r="16" spans="1:12" ht="15" customHeight="1" thickBot="1" x14ac:dyDescent="0.3">
      <c r="A16" s="5"/>
      <c r="B16" s="517" t="s">
        <v>46</v>
      </c>
      <c r="C16" s="518"/>
      <c r="D16" s="48">
        <v>5</v>
      </c>
      <c r="E16" s="49">
        <v>10</v>
      </c>
      <c r="F16" s="50">
        <v>20</v>
      </c>
    </row>
    <row r="17" spans="1:6" ht="15" customHeight="1" x14ac:dyDescent="0.25">
      <c r="A17" s="5"/>
      <c r="B17" s="47"/>
      <c r="C17" s="47"/>
      <c r="D17" s="47"/>
      <c r="E17" s="47"/>
      <c r="F17" s="47"/>
    </row>
    <row r="18" spans="1:6" x14ac:dyDescent="0.25">
      <c r="A18" s="5"/>
      <c r="B18" s="5"/>
      <c r="C18" s="5"/>
      <c r="D18" s="5"/>
      <c r="E18" s="5"/>
      <c r="F18" s="5"/>
    </row>
    <row r="19" spans="1:6" s="5" customFormat="1" x14ac:dyDescent="0.25"/>
    <row r="20" spans="1:6" s="5" customFormat="1" x14ac:dyDescent="0.25"/>
    <row r="21" spans="1:6" s="5" customFormat="1" x14ac:dyDescent="0.25"/>
    <row r="22" spans="1:6" s="5" customFormat="1" x14ac:dyDescent="0.25"/>
    <row r="23" spans="1:6" s="5" customFormat="1" x14ac:dyDescent="0.25"/>
    <row r="24" spans="1:6" s="5" customFormat="1" x14ac:dyDescent="0.25"/>
    <row r="25" spans="1:6" s="5" customFormat="1" x14ac:dyDescent="0.25"/>
    <row r="26" spans="1:6" s="5" customFormat="1" x14ac:dyDescent="0.25"/>
    <row r="27" spans="1:6" s="5" customFormat="1" x14ac:dyDescent="0.25">
      <c r="D27" s="23">
        <v>53</v>
      </c>
      <c r="E27" s="23" t="s">
        <v>114</v>
      </c>
    </row>
    <row r="28" spans="1:6" s="5" customFormat="1" x14ac:dyDescent="0.25">
      <c r="D28" s="23">
        <v>43</v>
      </c>
      <c r="E28" s="23" t="s">
        <v>114</v>
      </c>
    </row>
    <row r="29" spans="1:6" s="5" customFormat="1" x14ac:dyDescent="0.25">
      <c r="D29" s="23">
        <v>33</v>
      </c>
      <c r="E29" s="23" t="s">
        <v>114</v>
      </c>
    </row>
    <row r="30" spans="1:6" s="5" customFormat="1" x14ac:dyDescent="0.25">
      <c r="D30" s="113">
        <v>52</v>
      </c>
      <c r="E30" s="76" t="s">
        <v>106</v>
      </c>
    </row>
    <row r="31" spans="1:6" s="5" customFormat="1" x14ac:dyDescent="0.25">
      <c r="D31" s="113">
        <v>42</v>
      </c>
      <c r="E31" s="76" t="s">
        <v>106</v>
      </c>
    </row>
    <row r="32" spans="1:6" s="5" customFormat="1" x14ac:dyDescent="0.25">
      <c r="D32" s="113">
        <v>32</v>
      </c>
      <c r="E32" s="76" t="s">
        <v>106</v>
      </c>
    </row>
    <row r="33" spans="4:5" s="5" customFormat="1" x14ac:dyDescent="0.25">
      <c r="D33" s="113">
        <v>23</v>
      </c>
      <c r="E33" s="76" t="s">
        <v>106</v>
      </c>
    </row>
    <row r="34" spans="4:5" s="5" customFormat="1" x14ac:dyDescent="0.25">
      <c r="D34" s="111">
        <v>51</v>
      </c>
      <c r="E34" s="111" t="s">
        <v>33</v>
      </c>
    </row>
    <row r="35" spans="4:5" s="5" customFormat="1" x14ac:dyDescent="0.25">
      <c r="D35" s="77">
        <v>41</v>
      </c>
      <c r="E35" s="111" t="s">
        <v>33</v>
      </c>
    </row>
    <row r="36" spans="4:5" s="5" customFormat="1" x14ac:dyDescent="0.25">
      <c r="D36" s="77">
        <v>31</v>
      </c>
      <c r="E36" s="111" t="s">
        <v>33</v>
      </c>
    </row>
    <row r="37" spans="4:5" s="5" customFormat="1" x14ac:dyDescent="0.25">
      <c r="D37" s="77">
        <v>22</v>
      </c>
      <c r="E37" s="111" t="s">
        <v>33</v>
      </c>
    </row>
    <row r="38" spans="4:5" s="5" customFormat="1" x14ac:dyDescent="0.25">
      <c r="D38" s="77">
        <v>13</v>
      </c>
      <c r="E38" s="111" t="s">
        <v>33</v>
      </c>
    </row>
    <row r="39" spans="4:5" s="5" customFormat="1" x14ac:dyDescent="0.25">
      <c r="D39" s="112">
        <v>21</v>
      </c>
      <c r="E39" s="112" t="s">
        <v>8</v>
      </c>
    </row>
    <row r="40" spans="4:5" s="5" customFormat="1" x14ac:dyDescent="0.25">
      <c r="D40" s="112">
        <v>11</v>
      </c>
      <c r="E40" s="112" t="s">
        <v>8</v>
      </c>
    </row>
    <row r="41" spans="4:5" s="5" customFormat="1" x14ac:dyDescent="0.25">
      <c r="D41" s="112">
        <v>12</v>
      </c>
      <c r="E41" s="112" t="s">
        <v>8</v>
      </c>
    </row>
    <row r="42" spans="4:5" s="5" customFormat="1" x14ac:dyDescent="0.25"/>
    <row r="43" spans="4:5" s="5" customFormat="1" x14ac:dyDescent="0.25"/>
    <row r="44" spans="4:5" s="5" customFormat="1" x14ac:dyDescent="0.25"/>
    <row r="45" spans="4:5" s="5" customFormat="1" x14ac:dyDescent="0.25"/>
    <row r="46" spans="4:5" s="5" customFormat="1" x14ac:dyDescent="0.25"/>
    <row r="47" spans="4:5" s="5" customFormat="1" x14ac:dyDescent="0.25"/>
    <row r="48" spans="4:5"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pans="1:7" s="5" customFormat="1" x14ac:dyDescent="0.25"/>
    <row r="82" spans="1:7" s="5" customFormat="1" x14ac:dyDescent="0.25"/>
    <row r="83" spans="1:7" s="5" customFormat="1" x14ac:dyDescent="0.25"/>
    <row r="84" spans="1:7" s="5" customFormat="1" x14ac:dyDescent="0.25"/>
    <row r="85" spans="1:7" s="5" customFormat="1" x14ac:dyDescent="0.25"/>
    <row r="86" spans="1:7" s="5" customFormat="1" x14ac:dyDescent="0.25"/>
    <row r="87" spans="1:7" s="5" customFormat="1" x14ac:dyDescent="0.25"/>
    <row r="88" spans="1:7" ht="18" x14ac:dyDescent="0.25">
      <c r="A88" s="5"/>
      <c r="B88" s="5"/>
      <c r="C88" s="3" t="s">
        <v>8</v>
      </c>
      <c r="D88" s="5"/>
      <c r="E88" s="8" t="s">
        <v>3</v>
      </c>
      <c r="F88" s="532" t="s">
        <v>7</v>
      </c>
      <c r="G88" s="532"/>
    </row>
    <row r="89" spans="1:7" ht="42.75" customHeight="1" x14ac:dyDescent="0.25">
      <c r="A89" s="5"/>
      <c r="B89" s="5"/>
      <c r="C89" s="3" t="s">
        <v>8</v>
      </c>
      <c r="D89" s="5"/>
      <c r="E89" s="13" t="s">
        <v>8</v>
      </c>
      <c r="F89" s="531" t="s">
        <v>9</v>
      </c>
      <c r="G89" s="531"/>
    </row>
    <row r="90" spans="1:7" ht="42.75" customHeight="1" x14ac:dyDescent="0.25">
      <c r="A90" s="5"/>
      <c r="B90" s="5"/>
      <c r="C90" s="3" t="s">
        <v>8</v>
      </c>
      <c r="D90" s="5"/>
      <c r="E90" s="14" t="s">
        <v>33</v>
      </c>
      <c r="F90" s="531" t="s">
        <v>40</v>
      </c>
      <c r="G90" s="531"/>
    </row>
    <row r="91" spans="1:7" ht="78" customHeight="1" x14ac:dyDescent="0.25">
      <c r="A91" s="5"/>
      <c r="B91" s="5"/>
      <c r="C91" s="4" t="s">
        <v>33</v>
      </c>
      <c r="D91" s="5"/>
      <c r="E91" s="15" t="s">
        <v>34</v>
      </c>
      <c r="F91" s="531" t="s">
        <v>41</v>
      </c>
      <c r="G91" s="531"/>
    </row>
    <row r="92" spans="1:7" ht="75.75" customHeight="1" x14ac:dyDescent="0.25">
      <c r="A92" s="5"/>
      <c r="B92" s="5"/>
      <c r="C92" s="4" t="s">
        <v>33</v>
      </c>
      <c r="D92" s="5"/>
      <c r="E92" s="16" t="s">
        <v>35</v>
      </c>
      <c r="F92" s="531" t="s">
        <v>41</v>
      </c>
      <c r="G92" s="531"/>
    </row>
    <row r="93" spans="1:7" x14ac:dyDescent="0.25">
      <c r="A93" s="5"/>
      <c r="B93" s="5"/>
      <c r="C93" s="3" t="s">
        <v>8</v>
      </c>
      <c r="D93" s="5"/>
      <c r="E93" s="5"/>
      <c r="F93" s="5"/>
    </row>
    <row r="94" spans="1:7" x14ac:dyDescent="0.25">
      <c r="A94" s="5"/>
      <c r="B94" s="5"/>
      <c r="C94" s="4" t="s">
        <v>33</v>
      </c>
      <c r="D94" s="5"/>
      <c r="E94" s="12"/>
      <c r="F94" s="12"/>
      <c r="G94" s="12"/>
    </row>
    <row r="95" spans="1:7" ht="15" customHeight="1" x14ac:dyDescent="0.25">
      <c r="A95" s="5"/>
      <c r="B95" s="5"/>
      <c r="C95" s="4" t="s">
        <v>33</v>
      </c>
      <c r="D95" s="5"/>
      <c r="E95" s="11"/>
      <c r="F95" s="11"/>
      <c r="G95" s="11"/>
    </row>
    <row r="96" spans="1:7" x14ac:dyDescent="0.25">
      <c r="A96" s="5"/>
      <c r="B96" s="5"/>
      <c r="C96" s="9" t="s">
        <v>34</v>
      </c>
      <c r="D96" s="5"/>
      <c r="E96" s="11"/>
      <c r="F96" s="11"/>
      <c r="G96" s="11"/>
    </row>
    <row r="97" spans="1:7" ht="15" customHeight="1" x14ac:dyDescent="0.25">
      <c r="A97" s="5"/>
      <c r="B97" s="5">
        <v>42</v>
      </c>
      <c r="C97" s="9" t="s">
        <v>34</v>
      </c>
      <c r="D97" s="5"/>
      <c r="E97" s="11"/>
      <c r="F97" s="11"/>
      <c r="G97" s="11"/>
    </row>
    <row r="98" spans="1:7" x14ac:dyDescent="0.25">
      <c r="A98" s="5"/>
      <c r="B98" s="5"/>
      <c r="C98" s="3" t="s">
        <v>8</v>
      </c>
      <c r="D98" s="5"/>
      <c r="E98" s="11"/>
      <c r="F98" s="11"/>
      <c r="G98" s="11"/>
    </row>
    <row r="99" spans="1:7" x14ac:dyDescent="0.25">
      <c r="A99" s="5"/>
      <c r="B99" s="5"/>
      <c r="C99" s="4" t="s">
        <v>33</v>
      </c>
      <c r="D99" s="5"/>
      <c r="E99" s="12"/>
      <c r="F99" s="12"/>
      <c r="G99" s="12"/>
    </row>
    <row r="100" spans="1:7" x14ac:dyDescent="0.25">
      <c r="A100" s="5"/>
      <c r="B100" s="5"/>
      <c r="C100" s="9" t="s">
        <v>34</v>
      </c>
      <c r="D100" s="5"/>
      <c r="E100" s="12"/>
      <c r="F100" s="12"/>
      <c r="G100" s="12"/>
    </row>
    <row r="101" spans="1:7" x14ac:dyDescent="0.25">
      <c r="A101" s="5"/>
      <c r="B101" s="5"/>
      <c r="C101" s="9" t="s">
        <v>34</v>
      </c>
      <c r="D101" s="5"/>
      <c r="E101" s="12"/>
      <c r="F101" s="12"/>
      <c r="G101" s="12"/>
    </row>
    <row r="102" spans="1:7" x14ac:dyDescent="0.25">
      <c r="A102" s="5"/>
      <c r="B102" s="5"/>
      <c r="C102" s="10" t="s">
        <v>35</v>
      </c>
      <c r="D102" s="5"/>
      <c r="E102" s="12"/>
      <c r="F102" s="12"/>
      <c r="G102" s="12"/>
    </row>
    <row r="103" spans="1:7" x14ac:dyDescent="0.25">
      <c r="A103" s="5"/>
      <c r="B103" s="5"/>
      <c r="C103" s="4" t="s">
        <v>33</v>
      </c>
      <c r="D103" s="5"/>
      <c r="E103" s="12"/>
      <c r="F103" s="12"/>
      <c r="G103" s="12"/>
    </row>
    <row r="104" spans="1:7" ht="15" customHeight="1" x14ac:dyDescent="0.25">
      <c r="A104" s="5"/>
      <c r="B104" s="5"/>
      <c r="C104" s="9" t="s">
        <v>34</v>
      </c>
      <c r="D104" s="5"/>
      <c r="E104" s="11"/>
      <c r="F104" s="11"/>
      <c r="G104" s="11"/>
    </row>
    <row r="105" spans="1:7" x14ac:dyDescent="0.25">
      <c r="A105" s="5"/>
      <c r="B105" s="5"/>
      <c r="C105" s="9" t="s">
        <v>34</v>
      </c>
      <c r="D105" s="5"/>
      <c r="E105" s="11"/>
      <c r="F105" s="11"/>
      <c r="G105" s="11"/>
    </row>
    <row r="106" spans="1:7" ht="15" customHeight="1" x14ac:dyDescent="0.25">
      <c r="A106" s="5"/>
      <c r="B106" s="5"/>
      <c r="C106" s="10" t="s">
        <v>35</v>
      </c>
      <c r="D106" s="5"/>
      <c r="E106" s="11"/>
      <c r="F106" s="11"/>
      <c r="G106" s="11"/>
    </row>
    <row r="107" spans="1:7" x14ac:dyDescent="0.25">
      <c r="A107" s="5"/>
      <c r="B107" s="5"/>
      <c r="C107" s="10" t="s">
        <v>35</v>
      </c>
      <c r="D107" s="5"/>
      <c r="E107" s="11"/>
      <c r="F107" s="11"/>
      <c r="G107" s="11"/>
    </row>
    <row r="108" spans="1:7" x14ac:dyDescent="0.25">
      <c r="A108" s="5"/>
      <c r="B108" s="5"/>
      <c r="C108" s="4" t="s">
        <v>33</v>
      </c>
      <c r="D108" s="5"/>
      <c r="E108" s="12"/>
      <c r="F108" s="12"/>
      <c r="G108" s="12"/>
    </row>
    <row r="109" spans="1:7" x14ac:dyDescent="0.25">
      <c r="A109" s="5"/>
      <c r="B109" s="5"/>
      <c r="C109" s="9" t="s">
        <v>34</v>
      </c>
      <c r="D109" s="5"/>
      <c r="E109" s="12"/>
      <c r="F109" s="12"/>
      <c r="G109" s="12"/>
    </row>
    <row r="110" spans="1:7" x14ac:dyDescent="0.25">
      <c r="A110" s="5"/>
      <c r="B110" s="5"/>
      <c r="C110" s="10" t="s">
        <v>35</v>
      </c>
      <c r="D110" s="5"/>
      <c r="E110" s="12"/>
      <c r="F110" s="12"/>
      <c r="G110" s="12"/>
    </row>
    <row r="111" spans="1:7" x14ac:dyDescent="0.25">
      <c r="A111" s="5"/>
      <c r="B111" s="5"/>
      <c r="C111" s="10" t="s">
        <v>35</v>
      </c>
      <c r="D111" s="5"/>
      <c r="E111" s="12"/>
      <c r="F111" s="12"/>
      <c r="G111" s="12"/>
    </row>
    <row r="112" spans="1:7" x14ac:dyDescent="0.25">
      <c r="A112" s="5"/>
      <c r="B112" s="5"/>
      <c r="C112" s="10" t="s">
        <v>35</v>
      </c>
      <c r="D112" s="5"/>
      <c r="E112" s="5"/>
      <c r="F112" s="5"/>
    </row>
    <row r="113" spans="1:6" x14ac:dyDescent="0.25">
      <c r="A113" s="5"/>
      <c r="B113" s="5"/>
      <c r="D113" s="5"/>
      <c r="E113" s="5"/>
      <c r="F113" s="5"/>
    </row>
    <row r="114" spans="1:6" s="5" customFormat="1" x14ac:dyDescent="0.25"/>
    <row r="115" spans="1:6" s="5" customFormat="1" x14ac:dyDescent="0.25"/>
    <row r="116" spans="1:6" s="5" customFormat="1" x14ac:dyDescent="0.25"/>
    <row r="117" spans="1:6" s="5" customFormat="1" x14ac:dyDescent="0.25"/>
    <row r="118" spans="1:6" s="5" customFormat="1" x14ac:dyDescent="0.25"/>
    <row r="119" spans="1:6" s="5" customFormat="1" x14ac:dyDescent="0.25"/>
    <row r="120" spans="1:6" s="5" customFormat="1" x14ac:dyDescent="0.25"/>
    <row r="121" spans="1:6" s="5" customFormat="1" x14ac:dyDescent="0.25"/>
    <row r="122" spans="1:6" s="5" customFormat="1" x14ac:dyDescent="0.25"/>
    <row r="123" spans="1:6" s="5" customFormat="1" x14ac:dyDescent="0.25"/>
    <row r="124" spans="1:6" s="5" customFormat="1" x14ac:dyDescent="0.25"/>
    <row r="125" spans="1:6" s="5" customFormat="1" x14ac:dyDescent="0.25"/>
    <row r="126" spans="1:6" s="5" customFormat="1" x14ac:dyDescent="0.25"/>
    <row r="127" spans="1:6" s="5" customFormat="1" x14ac:dyDescent="0.25"/>
    <row r="128" spans="1:6"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sheetData>
  <mergeCells count="14">
    <mergeCell ref="F92:G92"/>
    <mergeCell ref="F88:G88"/>
    <mergeCell ref="F89:G89"/>
    <mergeCell ref="F90:G90"/>
    <mergeCell ref="F91:G91"/>
    <mergeCell ref="B15:C15"/>
    <mergeCell ref="B16:C16"/>
    <mergeCell ref="I11:K11"/>
    <mergeCell ref="I12:K12"/>
    <mergeCell ref="B3:L4"/>
    <mergeCell ref="B6:F6"/>
    <mergeCell ref="D7:F7"/>
    <mergeCell ref="I10:K10"/>
    <mergeCell ref="I13:K13"/>
  </mergeCells>
  <pageMargins left="0.7" right="0.7" top="0.75" bottom="0.75" header="0.3" footer="0.3"/>
  <pageSetup scale="8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J40"/>
  <sheetViews>
    <sheetView topLeftCell="A3" zoomScale="88" zoomScaleNormal="88" workbookViewId="0">
      <selection activeCell="G3" sqref="G3"/>
    </sheetView>
  </sheetViews>
  <sheetFormatPr baseColWidth="10" defaultRowHeight="15" x14ac:dyDescent="0.25"/>
  <cols>
    <col min="1" max="1" width="3.140625" style="5" customWidth="1"/>
    <col min="2" max="2" width="9.7109375" style="5" customWidth="1"/>
    <col min="3" max="3" width="16.5703125" style="5" customWidth="1"/>
    <col min="4" max="4" width="21.140625" style="5" customWidth="1"/>
    <col min="5" max="5" width="21.42578125" style="5" customWidth="1"/>
    <col min="6" max="6" width="20.140625" style="5" customWidth="1"/>
    <col min="7" max="7" width="27" style="5" customWidth="1"/>
    <col min="8" max="8" width="12.85546875" style="5" customWidth="1"/>
    <col min="9" max="10" width="11.42578125" style="5"/>
  </cols>
  <sheetData>
    <row r="1" spans="3:7" s="5" customFormat="1" ht="3" customHeight="1" thickBot="1" x14ac:dyDescent="0.3"/>
    <row r="2" spans="3:7" s="5" customFormat="1" ht="38.25" customHeight="1" thickBot="1" x14ac:dyDescent="0.3">
      <c r="C2" s="54"/>
      <c r="D2" s="533" t="s">
        <v>36</v>
      </c>
      <c r="E2" s="534"/>
      <c r="F2" s="534"/>
      <c r="G2" s="535"/>
    </row>
    <row r="3" spans="3:7" ht="60" customHeight="1" thickBot="1" x14ac:dyDescent="0.3">
      <c r="C3" s="54"/>
      <c r="D3" s="107" t="s">
        <v>13</v>
      </c>
      <c r="E3" s="58" t="s">
        <v>14</v>
      </c>
      <c r="F3" s="55" t="s">
        <v>15</v>
      </c>
      <c r="G3" s="59" t="s">
        <v>16</v>
      </c>
    </row>
    <row r="4" spans="3:7" ht="60" customHeight="1" x14ac:dyDescent="0.25">
      <c r="C4" s="60" t="s">
        <v>46</v>
      </c>
      <c r="D4" s="61" t="s">
        <v>87</v>
      </c>
      <c r="E4" s="62" t="s">
        <v>90</v>
      </c>
      <c r="F4" s="62" t="s">
        <v>95</v>
      </c>
      <c r="G4" s="63" t="s">
        <v>99</v>
      </c>
    </row>
    <row r="5" spans="3:7" ht="51" customHeight="1" x14ac:dyDescent="0.25">
      <c r="C5" s="64" t="s">
        <v>1</v>
      </c>
      <c r="D5" s="57" t="s">
        <v>88</v>
      </c>
      <c r="E5" s="56" t="s">
        <v>91</v>
      </c>
      <c r="F5" s="56" t="s">
        <v>96</v>
      </c>
      <c r="G5" s="65" t="s">
        <v>100</v>
      </c>
    </row>
    <row r="6" spans="3:7" ht="51" customHeight="1" x14ac:dyDescent="0.25">
      <c r="C6" s="64" t="s">
        <v>2</v>
      </c>
      <c r="D6" s="56" t="s">
        <v>89</v>
      </c>
      <c r="E6" s="56" t="s">
        <v>92</v>
      </c>
      <c r="F6" s="56" t="s">
        <v>97</v>
      </c>
      <c r="G6" s="65" t="s">
        <v>48</v>
      </c>
    </row>
    <row r="7" spans="3:7" ht="126" customHeight="1" x14ac:dyDescent="0.25">
      <c r="C7" s="64" t="s">
        <v>85</v>
      </c>
      <c r="D7" s="56" t="s">
        <v>148</v>
      </c>
      <c r="E7" s="56" t="s">
        <v>93</v>
      </c>
      <c r="F7" s="56" t="s">
        <v>98</v>
      </c>
      <c r="G7" s="65" t="s">
        <v>132</v>
      </c>
    </row>
    <row r="8" spans="3:7" ht="92.25" customHeight="1" thickBot="1" x14ac:dyDescent="0.3">
      <c r="C8" s="66" t="s">
        <v>86</v>
      </c>
      <c r="D8" s="67"/>
      <c r="E8" s="67" t="s">
        <v>94</v>
      </c>
      <c r="F8" s="67" t="s">
        <v>94</v>
      </c>
      <c r="G8" s="68" t="s">
        <v>94</v>
      </c>
    </row>
    <row r="9" spans="3:7" s="5" customFormat="1" ht="15" customHeight="1" x14ac:dyDescent="0.25"/>
    <row r="10" spans="3:7" s="5" customFormat="1" ht="15" customHeight="1" x14ac:dyDescent="0.25"/>
    <row r="11" spans="3:7" s="5" customFormat="1" ht="15" customHeight="1" x14ac:dyDescent="0.25"/>
    <row r="12" spans="3:7" s="5" customFormat="1" x14ac:dyDescent="0.25"/>
    <row r="13" spans="3:7" s="5" customFormat="1" x14ac:dyDescent="0.25"/>
    <row r="14" spans="3:7" s="5" customFormat="1" x14ac:dyDescent="0.25"/>
    <row r="15" spans="3:7" s="5" customFormat="1" x14ac:dyDescent="0.25"/>
    <row r="16" spans="3:7" s="5" customFormat="1" x14ac:dyDescent="0.25"/>
    <row r="17" s="5" customFormat="1" x14ac:dyDescent="0.25"/>
    <row r="18" s="5" customFormat="1" x14ac:dyDescent="0.25"/>
    <row r="19" s="5" customFormat="1" x14ac:dyDescent="0.25"/>
    <row r="20" s="5" customFormat="1" x14ac:dyDescent="0.25"/>
    <row r="21" s="5" customFormat="1" x14ac:dyDescent="0.25"/>
    <row r="22" s="5" customFormat="1" x14ac:dyDescent="0.25"/>
    <row r="23" s="5" customFormat="1" x14ac:dyDescent="0.25"/>
    <row r="24" s="5" customFormat="1" x14ac:dyDescent="0.25"/>
    <row r="25" s="5" customFormat="1" x14ac:dyDescent="0.25"/>
    <row r="26" s="5" customFormat="1" x14ac:dyDescent="0.25"/>
    <row r="27" s="5" customFormat="1" x14ac:dyDescent="0.25"/>
    <row r="28" s="5" customFormat="1" x14ac:dyDescent="0.25"/>
    <row r="29" s="5" customFormat="1" x14ac:dyDescent="0.25"/>
    <row r="30" s="5" customFormat="1" hidden="1" x14ac:dyDescent="0.25"/>
    <row r="31" s="5" customFormat="1" hidden="1" x14ac:dyDescent="0.25"/>
    <row r="32" hidden="1" x14ac:dyDescent="0.25"/>
    <row r="33" spans="2:2" ht="18" hidden="1" customHeight="1" x14ac:dyDescent="0.25">
      <c r="B33" s="46"/>
    </row>
    <row r="34" spans="2:2" ht="23.25" hidden="1" customHeight="1" x14ac:dyDescent="0.25">
      <c r="B34" s="45"/>
    </row>
    <row r="35" spans="2:2" ht="66.75" hidden="1" customHeight="1" x14ac:dyDescent="0.25">
      <c r="B35" s="45"/>
    </row>
    <row r="36" spans="2:2" ht="45" hidden="1" customHeight="1" x14ac:dyDescent="0.25">
      <c r="B36" s="45"/>
    </row>
    <row r="37" spans="2:2" ht="51" hidden="1" customHeight="1" x14ac:dyDescent="0.25">
      <c r="B37" s="45"/>
    </row>
    <row r="38" spans="2:2" hidden="1" x14ac:dyDescent="0.25"/>
    <row r="39" spans="2:2" hidden="1" x14ac:dyDescent="0.25"/>
    <row r="40" spans="2:2" hidden="1" x14ac:dyDescent="0.25"/>
  </sheetData>
  <mergeCells count="1">
    <mergeCell ref="D2:G2"/>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1"/>
  <sheetViews>
    <sheetView workbookViewId="0">
      <selection activeCell="A2" sqref="A2:M2"/>
    </sheetView>
  </sheetViews>
  <sheetFormatPr baseColWidth="10" defaultRowHeight="15" x14ac:dyDescent="0.25"/>
  <cols>
    <col min="2" max="2" width="28.5703125" customWidth="1"/>
    <col min="3" max="3" width="11.85546875" customWidth="1"/>
    <col min="4" max="4" width="17" customWidth="1"/>
    <col min="5" max="5" width="17.140625" customWidth="1"/>
    <col min="6" max="6" width="14.5703125" customWidth="1"/>
    <col min="7" max="7" width="11.5703125" customWidth="1"/>
    <col min="8" max="9" width="15" customWidth="1"/>
    <col min="10" max="11" width="14.42578125" customWidth="1"/>
    <col min="12" max="12" width="14.85546875" customWidth="1"/>
    <col min="13" max="13" width="15" customWidth="1"/>
    <col min="15" max="15" width="10.42578125" customWidth="1"/>
    <col min="16" max="16" width="8.7109375" customWidth="1"/>
    <col min="17" max="17" width="7.140625" customWidth="1"/>
    <col min="18" max="18" width="5.42578125" customWidth="1"/>
  </cols>
  <sheetData>
    <row r="1" spans="1:29" ht="15.75" thickBot="1" x14ac:dyDescent="0.3"/>
    <row r="2" spans="1:29" ht="15.75" thickBot="1" x14ac:dyDescent="0.3">
      <c r="A2" s="568" t="s">
        <v>133</v>
      </c>
      <c r="B2" s="569"/>
      <c r="C2" s="569"/>
      <c r="D2" s="569"/>
      <c r="E2" s="569"/>
      <c r="F2" s="569"/>
      <c r="G2" s="569"/>
      <c r="H2" s="569"/>
      <c r="I2" s="569"/>
      <c r="J2" s="569"/>
      <c r="K2" s="569"/>
      <c r="L2" s="569"/>
      <c r="M2" s="570"/>
    </row>
    <row r="3" spans="1:29" ht="21" customHeight="1" thickBot="1" x14ac:dyDescent="0.3">
      <c r="A3" s="573" t="s">
        <v>0</v>
      </c>
      <c r="B3" s="571" t="s">
        <v>150</v>
      </c>
      <c r="C3" s="573" t="s">
        <v>134</v>
      </c>
      <c r="D3" s="575" t="s">
        <v>135</v>
      </c>
      <c r="E3" s="575"/>
      <c r="F3" s="575"/>
      <c r="G3" s="575"/>
      <c r="H3" s="575"/>
      <c r="I3" s="575"/>
      <c r="J3" s="575"/>
      <c r="K3" s="576"/>
      <c r="L3" s="577" t="s">
        <v>201</v>
      </c>
      <c r="M3" s="578"/>
    </row>
    <row r="4" spans="1:29" ht="138.75" customHeight="1" thickBot="1" x14ac:dyDescent="0.3">
      <c r="A4" s="579"/>
      <c r="B4" s="572"/>
      <c r="C4" s="574"/>
      <c r="D4" s="139" t="s">
        <v>202</v>
      </c>
      <c r="E4" s="140" t="s">
        <v>203</v>
      </c>
      <c r="F4" s="141" t="s">
        <v>204</v>
      </c>
      <c r="G4" s="142" t="s">
        <v>205</v>
      </c>
      <c r="H4" s="143" t="s">
        <v>206</v>
      </c>
      <c r="I4" s="143" t="s">
        <v>207</v>
      </c>
      <c r="J4" s="144" t="s">
        <v>208</v>
      </c>
      <c r="K4" s="145" t="s">
        <v>209</v>
      </c>
      <c r="L4" s="264" t="s">
        <v>210</v>
      </c>
      <c r="M4" s="264" t="s">
        <v>211</v>
      </c>
    </row>
    <row r="5" spans="1:29" ht="42" customHeight="1" x14ac:dyDescent="0.25">
      <c r="A5" s="561">
        <v>1</v>
      </c>
      <c r="B5" s="266"/>
      <c r="C5" s="115"/>
      <c r="D5" s="239"/>
      <c r="E5" s="239"/>
      <c r="F5" s="239"/>
      <c r="G5" s="239"/>
      <c r="H5" s="115"/>
      <c r="I5" s="115"/>
      <c r="J5" s="115"/>
      <c r="K5" s="115"/>
      <c r="L5" s="115"/>
      <c r="M5" s="132"/>
      <c r="O5" s="553" t="s">
        <v>140</v>
      </c>
      <c r="P5" s="554"/>
      <c r="Q5" s="553" t="s">
        <v>145</v>
      </c>
      <c r="R5" s="554"/>
      <c r="U5" t="s">
        <v>136</v>
      </c>
      <c r="V5" s="147">
        <v>15</v>
      </c>
    </row>
    <row r="6" spans="1:29" ht="24" customHeight="1" thickBot="1" x14ac:dyDescent="0.3">
      <c r="A6" s="562"/>
      <c r="B6" s="267"/>
      <c r="C6" s="95"/>
      <c r="D6" s="265"/>
      <c r="E6" s="265"/>
      <c r="F6" s="265"/>
      <c r="G6" s="265"/>
      <c r="H6" s="95"/>
      <c r="I6" s="95"/>
      <c r="J6" s="95"/>
      <c r="K6" s="95"/>
      <c r="L6" s="95"/>
      <c r="M6" s="79"/>
      <c r="O6" s="555"/>
      <c r="P6" s="556"/>
      <c r="Q6" s="555"/>
      <c r="R6" s="556"/>
      <c r="U6" t="s">
        <v>137</v>
      </c>
      <c r="V6" s="147">
        <v>0</v>
      </c>
    </row>
    <row r="7" spans="1:29" ht="20.25" customHeight="1" thickBot="1" x14ac:dyDescent="0.3">
      <c r="A7" s="563"/>
      <c r="B7" s="270"/>
      <c r="C7" s="271"/>
      <c r="D7" s="272"/>
      <c r="E7" s="273"/>
      <c r="F7" s="272"/>
      <c r="G7" s="272"/>
      <c r="H7" s="271"/>
      <c r="I7" s="271"/>
      <c r="J7" s="271"/>
      <c r="K7" s="271"/>
      <c r="L7" s="271"/>
      <c r="M7" s="274"/>
      <c r="O7" s="557" t="s">
        <v>141</v>
      </c>
      <c r="P7" s="558"/>
      <c r="Q7" s="559">
        <v>0</v>
      </c>
      <c r="R7" s="560"/>
    </row>
    <row r="8" spans="1:29" ht="15" customHeight="1" x14ac:dyDescent="0.25">
      <c r="A8" s="561" t="s">
        <v>212</v>
      </c>
      <c r="B8" s="275"/>
      <c r="C8" s="115"/>
      <c r="D8" s="146"/>
      <c r="E8" s="146"/>
      <c r="F8" s="146"/>
      <c r="G8" s="146"/>
      <c r="H8" s="115"/>
      <c r="I8" s="115"/>
      <c r="J8" s="115"/>
      <c r="K8" s="115"/>
      <c r="L8" s="115"/>
      <c r="M8" s="132"/>
      <c r="O8" s="564" t="s">
        <v>142</v>
      </c>
      <c r="P8" s="565"/>
      <c r="Q8" s="564">
        <v>1</v>
      </c>
      <c r="R8" s="565"/>
    </row>
    <row r="9" spans="1:29" ht="15.75" thickBot="1" x14ac:dyDescent="0.3">
      <c r="A9" s="562"/>
      <c r="B9" s="276"/>
      <c r="C9" s="95"/>
      <c r="D9" s="148"/>
      <c r="E9" s="148"/>
      <c r="F9" s="148"/>
      <c r="G9" s="148"/>
      <c r="H9" s="95"/>
      <c r="I9" s="95"/>
      <c r="J9" s="95"/>
      <c r="K9" s="95"/>
      <c r="L9" s="95"/>
      <c r="M9" s="79"/>
      <c r="O9" s="566" t="s">
        <v>143</v>
      </c>
      <c r="P9" s="567"/>
      <c r="Q9" s="566">
        <v>2</v>
      </c>
      <c r="R9" s="567"/>
      <c r="AC9" t="s">
        <v>104</v>
      </c>
    </row>
    <row r="10" spans="1:29" ht="16.5" customHeight="1" thickBot="1" x14ac:dyDescent="0.3">
      <c r="A10" s="563"/>
      <c r="B10" s="270"/>
      <c r="C10" s="271"/>
      <c r="D10" s="272"/>
      <c r="E10" s="273"/>
      <c r="F10" s="272"/>
      <c r="G10" s="272"/>
      <c r="H10" s="271"/>
      <c r="I10" s="271"/>
      <c r="J10" s="271"/>
      <c r="K10" s="271"/>
      <c r="L10" s="271"/>
      <c r="M10" s="274"/>
      <c r="AC10" t="s">
        <v>105</v>
      </c>
    </row>
    <row r="11" spans="1:29" ht="19.5" customHeight="1" x14ac:dyDescent="0.25">
      <c r="A11" s="561" t="s">
        <v>213</v>
      </c>
      <c r="B11" s="275"/>
      <c r="C11" s="115"/>
      <c r="D11" s="146"/>
      <c r="E11" s="146"/>
      <c r="F11" s="146"/>
      <c r="G11" s="146"/>
      <c r="H11" s="115"/>
      <c r="I11" s="115"/>
      <c r="J11" s="115"/>
      <c r="K11" s="115"/>
      <c r="L11" s="115"/>
      <c r="M11" s="132"/>
      <c r="O11" s="536" t="s">
        <v>144</v>
      </c>
      <c r="P11" s="537"/>
      <c r="Q11" s="537"/>
      <c r="R11" s="537"/>
      <c r="S11" s="538"/>
    </row>
    <row r="12" spans="1:29" ht="16.5" customHeight="1" x14ac:dyDescent="0.25">
      <c r="A12" s="562"/>
      <c r="B12" s="276"/>
      <c r="C12" s="95"/>
      <c r="D12" s="148"/>
      <c r="E12" s="148"/>
      <c r="F12" s="148"/>
      <c r="G12" s="148"/>
      <c r="H12" s="95"/>
      <c r="I12" s="95"/>
      <c r="J12" s="95"/>
      <c r="K12" s="95"/>
      <c r="L12" s="95"/>
      <c r="M12" s="79"/>
      <c r="O12" s="539"/>
      <c r="P12" s="540"/>
      <c r="Q12" s="540"/>
      <c r="R12" s="540"/>
      <c r="S12" s="541"/>
    </row>
    <row r="13" spans="1:29" ht="15.75" thickBot="1" x14ac:dyDescent="0.3">
      <c r="A13" s="563"/>
      <c r="B13" s="268"/>
      <c r="C13" s="96"/>
      <c r="D13" s="269"/>
      <c r="E13" s="149"/>
      <c r="F13" s="269"/>
      <c r="G13" s="269"/>
      <c r="H13" s="96"/>
      <c r="I13" s="96"/>
      <c r="J13" s="96"/>
      <c r="K13" s="96"/>
      <c r="L13" s="96"/>
      <c r="M13" s="81"/>
      <c r="O13" s="539"/>
      <c r="P13" s="540"/>
      <c r="Q13" s="540"/>
      <c r="R13" s="540"/>
      <c r="S13" s="541"/>
      <c r="AC13">
        <v>0</v>
      </c>
    </row>
    <row r="14" spans="1:29" ht="15.75" thickBot="1" x14ac:dyDescent="0.3">
      <c r="O14" s="539"/>
      <c r="P14" s="540"/>
      <c r="Q14" s="540"/>
      <c r="R14" s="540"/>
      <c r="S14" s="541"/>
      <c r="AC14">
        <v>2</v>
      </c>
    </row>
    <row r="15" spans="1:29" ht="30" customHeight="1" thickBot="1" x14ac:dyDescent="0.3">
      <c r="B15" s="545" t="s">
        <v>138</v>
      </c>
      <c r="C15" s="546"/>
      <c r="D15" s="546"/>
      <c r="E15" s="546"/>
      <c r="F15" s="546"/>
      <c r="G15" s="546"/>
      <c r="H15" s="546"/>
      <c r="I15" s="546"/>
      <c r="J15" s="546"/>
      <c r="K15" s="546"/>
      <c r="L15" s="546"/>
      <c r="M15" s="547"/>
      <c r="O15" s="539"/>
      <c r="P15" s="540"/>
      <c r="Q15" s="540"/>
      <c r="R15" s="540"/>
      <c r="S15" s="541"/>
    </row>
    <row r="16" spans="1:29" ht="15.75" thickBot="1" x14ac:dyDescent="0.3">
      <c r="O16" s="542"/>
      <c r="P16" s="543"/>
      <c r="Q16" s="543"/>
      <c r="R16" s="543"/>
      <c r="S16" s="544"/>
    </row>
    <row r="17" spans="2:29" ht="31.5" customHeight="1" thickBot="1" x14ac:dyDescent="0.3">
      <c r="B17" s="548" t="s">
        <v>139</v>
      </c>
      <c r="C17" s="546"/>
      <c r="D17" s="546"/>
      <c r="E17" s="546"/>
      <c r="F17" s="546"/>
      <c r="G17" s="546"/>
      <c r="H17" s="546"/>
      <c r="I17" s="546"/>
      <c r="J17" s="546"/>
      <c r="K17" s="546"/>
      <c r="L17" s="546"/>
      <c r="M17" s="547"/>
    </row>
    <row r="18" spans="2:29" ht="15.75" customHeight="1" thickBot="1" x14ac:dyDescent="0.3">
      <c r="O18" s="549" t="s">
        <v>214</v>
      </c>
      <c r="P18" s="549"/>
      <c r="Q18" s="549"/>
      <c r="R18" s="549"/>
      <c r="S18" s="549"/>
    </row>
    <row r="19" spans="2:29" ht="27" customHeight="1" thickBot="1" x14ac:dyDescent="0.3">
      <c r="B19" s="550" t="s">
        <v>215</v>
      </c>
      <c r="C19" s="551"/>
      <c r="D19" s="551"/>
      <c r="E19" s="551"/>
      <c r="F19" s="551"/>
      <c r="G19" s="551"/>
      <c r="H19" s="551"/>
      <c r="I19" s="551"/>
      <c r="J19" s="551"/>
      <c r="K19" s="551"/>
      <c r="L19" s="551"/>
      <c r="M19" s="552"/>
      <c r="O19" s="549"/>
      <c r="P19" s="549"/>
      <c r="Q19" s="549"/>
      <c r="R19" s="549"/>
      <c r="S19" s="549"/>
      <c r="AC19" t="s">
        <v>141</v>
      </c>
    </row>
    <row r="20" spans="2:29" ht="15" customHeight="1" x14ac:dyDescent="0.25">
      <c r="O20" s="549"/>
      <c r="P20" s="549"/>
      <c r="Q20" s="549"/>
      <c r="R20" s="549"/>
      <c r="S20" s="549"/>
      <c r="AC20" t="s">
        <v>142</v>
      </c>
    </row>
    <row r="21" spans="2:29" ht="55.5" customHeight="1" x14ac:dyDescent="0.25">
      <c r="O21" s="549"/>
      <c r="P21" s="549"/>
      <c r="Q21" s="549"/>
      <c r="R21" s="549"/>
      <c r="S21" s="549"/>
    </row>
  </sheetData>
  <mergeCells count="22">
    <mergeCell ref="A11:A13"/>
    <mergeCell ref="A2:M2"/>
    <mergeCell ref="B3:B4"/>
    <mergeCell ref="C3:C4"/>
    <mergeCell ref="D3:K3"/>
    <mergeCell ref="L3:M3"/>
    <mergeCell ref="A3:A4"/>
    <mergeCell ref="A5:A7"/>
    <mergeCell ref="O5:P6"/>
    <mergeCell ref="Q5:R6"/>
    <mergeCell ref="O7:P7"/>
    <mergeCell ref="Q7:R7"/>
    <mergeCell ref="A8:A10"/>
    <mergeCell ref="O8:P8"/>
    <mergeCell ref="Q8:R8"/>
    <mergeCell ref="O9:P9"/>
    <mergeCell ref="Q9:R9"/>
    <mergeCell ref="O11:S16"/>
    <mergeCell ref="B15:M15"/>
    <mergeCell ref="B17:M17"/>
    <mergeCell ref="O18:S21"/>
    <mergeCell ref="B19:M19"/>
  </mergeCells>
  <conditionalFormatting sqref="B8">
    <cfRule type="containsText" dxfId="11" priority="9" stopIfTrue="1" operator="containsText" text="BAJA">
      <formula>NOT(ISERROR(SEARCH("BAJA",B8)))</formula>
    </cfRule>
    <cfRule type="containsText" dxfId="10" priority="10" stopIfTrue="1" operator="containsText" text="MODERADA">
      <formula>NOT(ISERROR(SEARCH("MODERADA",B8)))</formula>
    </cfRule>
    <cfRule type="containsText" dxfId="9" priority="11" stopIfTrue="1" operator="containsText" text="ALTA">
      <formula>NOT(ISERROR(SEARCH("ALTA",B8)))</formula>
    </cfRule>
    <cfRule type="containsText" dxfId="8" priority="12" stopIfTrue="1" operator="containsText" text="EXTREMA">
      <formula>NOT(ISERROR(SEARCH("EXTREMA",B8)))</formula>
    </cfRule>
  </conditionalFormatting>
  <conditionalFormatting sqref="B11">
    <cfRule type="containsText" dxfId="7" priority="5" stopIfTrue="1" operator="containsText" text="BAJA">
      <formula>NOT(ISERROR(SEARCH("BAJA",B11)))</formula>
    </cfRule>
    <cfRule type="containsText" dxfId="6" priority="6" stopIfTrue="1" operator="containsText" text="MODERADA">
      <formula>NOT(ISERROR(SEARCH("MODERADA",B11)))</formula>
    </cfRule>
    <cfRule type="containsText" dxfId="5" priority="7" stopIfTrue="1" operator="containsText" text="ALTA">
      <formula>NOT(ISERROR(SEARCH("ALTA",B11)))</formula>
    </cfRule>
    <cfRule type="containsText" dxfId="4" priority="8" stopIfTrue="1" operator="containsText" text="EXTREMA">
      <formula>NOT(ISERROR(SEARCH("EXTREMA",B11)))</formula>
    </cfRule>
  </conditionalFormatting>
  <conditionalFormatting sqref="B5">
    <cfRule type="containsText" dxfId="3" priority="1" stopIfTrue="1" operator="containsText" text="BAJA">
      <formula>NOT(ISERROR(SEARCH("BAJA",B5)))</formula>
    </cfRule>
    <cfRule type="containsText" dxfId="2" priority="2" stopIfTrue="1" operator="containsText" text="MODERADA">
      <formula>NOT(ISERROR(SEARCH("MODERADA",B5)))</formula>
    </cfRule>
    <cfRule type="containsText" dxfId="1" priority="3" stopIfTrue="1" operator="containsText" text="ALTA">
      <formula>NOT(ISERROR(SEARCH("ALTA",B5)))</formula>
    </cfRule>
    <cfRule type="containsText" dxfId="0" priority="4" stopIfTrue="1" operator="containsText" text="EXTREMA">
      <formula>NOT(ISERROR(SEARCH("EXTREMA",B5)))</formula>
    </cfRule>
  </conditionalFormatting>
  <dataValidations count="2">
    <dataValidation type="list" allowBlank="1" showInputMessage="1" showErrorMessage="1" sqref="F5:G13 D5:D13" xr:uid="{00000000-0002-0000-0600-000000000000}">
      <formula1>$V$5:$V$6</formula1>
    </dataValidation>
    <dataValidation type="list" allowBlank="1" showInputMessage="1" showErrorMessage="1" sqref="U5:U6 C5:C13" xr:uid="{00000000-0002-0000-0600-000001000000}">
      <formula1>$U$5:$U$6</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m J + S g 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C S Y n 5 K 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m J + S i i K R 7 g O A A A A E Q A A A B M A H A B G b 3 J t d W x h c y 9 T Z W N 0 a W 9 u M S 5 t I K I Y A C i g F A A A A A A A A A A A A A A A A A A A A A A A A A A A A C t O T S 7 J z M 9 T C I b Q h t Y A U E s B A i 0 A F A A C A A g A k m J + S g F C s / 2 m A A A A + Q A A A B I A A A A A A A A A A A A A A A A A A A A A A E N v b m Z p Z y 9 Q Y W N r Y W d l L n h t b F B L A Q I t A B Q A A g A I A J J i f k o P y u m r p A A A A O k A A A A T A A A A A A A A A A A A A A A A A P I A A A B b Q 2 9 u d G V u d F 9 U e X B l c 1 0 u e G 1 s U E s B A i 0 A F A A C A A g A k m J + S i i K R 7 g O A A A A E Q A A A B M A A A A A A A A A A A A A A A A A 4 w E A A E Z v c m 1 1 b G F z L 1 N l Y 3 R p b 2 4 x L m 1 Q S w U G A A A A A A M A A w D C A A A A P g I 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N o A A A A B A A A A 0 I y d 3 w E V 0 R G M e g D A T 8 K X 6 w E A A A D B y S v N G + N V T Y G N O v M 9 Z y p K A A A A A A I A A A A A A A N m A A D A A A A A E A A A A J t U 5 f T w t H I R X W X A w d M Z 2 u E A A A A A B I A A A K A A A A A Q A A A A X S l 4 3 2 v X b Y H e 4 n F N R w S 6 k 1 A A A A D g w j 6 J 0 o x K y B b a c S 9 P q f O U A Y 6 k E 0 v 9 B k 4 w a g G s X I 6 d N v C 3 V D F 9 2 d 6 u a h W f 8 G U 9 d M j r z u I t L h 3 7 Z n 0 u a 6 l C 0 + / F z S 4 H p 2 a Z t L q 8 5 z 5 t I W b v a B Q A A A A D Y / Z C N N Q 2 z L 6 0 h 6 f 9 A W v V 8 5 O z p A = = < / D a t a M a s h u p > 
</file>

<file path=customXml/itemProps1.xml><?xml version="1.0" encoding="utf-8"?>
<ds:datastoreItem xmlns:ds="http://schemas.openxmlformats.org/officeDocument/2006/customXml" ds:itemID="{324D4149-75F8-4C17-8B5D-22FF4924096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MAPA DE RIESGOS </vt:lpstr>
      <vt:lpstr>DEFINICIÓN RIESGOS CORRUPCIÓN</vt:lpstr>
      <vt:lpstr>DETERMINACIÓN DE LA PROBABILIDA</vt:lpstr>
      <vt:lpstr>DETERMINACIÓN DEL IMPACTO</vt:lpstr>
      <vt:lpstr>MATRIZ CALIFICACIÓN</vt:lpstr>
      <vt:lpstr>OPCIONES DE MANEJO DEL RIESGO</vt:lpstr>
      <vt:lpstr>EVALUACIÓN DE LOS CONTROLES  </vt:lpstr>
      <vt:lpstr>'MAPA DE RIESGOS '!Área_de_impresión</vt:lpstr>
      <vt:lpstr>'MATRIZ CALIFICACIÓN'!Área_de_impresión</vt:lpstr>
      <vt:lpstr>'DETERMINACIÓN DE LA PROBABILIDA'!PROBABILIDAD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Monica Lizeth Garzón Ramírez</cp:lastModifiedBy>
  <cp:lastPrinted>2017-01-12T21:54:20Z</cp:lastPrinted>
  <dcterms:created xsi:type="dcterms:W3CDTF">2011-07-26T19:10:29Z</dcterms:created>
  <dcterms:modified xsi:type="dcterms:W3CDTF">2019-05-15T18:28:45Z</dcterms:modified>
</cp:coreProperties>
</file>