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16FB3A0-D5B3-4A29-AABC-979BB5EAC27F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Plan de trabajo anual 2018" sheetId="1" state="hidden" r:id="rId1"/>
    <sheet name="Recomendaciones generales" sheetId="3" r:id="rId2"/>
    <sheet name="Anexo_cronograma PIGA 2024" sheetId="2" r:id="rId3"/>
  </sheets>
  <definedNames>
    <definedName name="_xlnm._FilterDatabase" localSheetId="2" hidden="1">'Anexo_cronograma PIGA 2024'!$A$6:$BB$101</definedName>
    <definedName name="_xlnm.Print_Titles" localSheetId="2">'Anexo_cronograma PIGA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3" i="2" l="1"/>
  <c r="Y103" i="2"/>
  <c r="I103" i="2"/>
  <c r="E104" i="2" l="1"/>
  <c r="Y104" i="2"/>
  <c r="AW104" i="2"/>
  <c r="AS104" i="2"/>
  <c r="AO104" i="2"/>
  <c r="AK104" i="2"/>
  <c r="AG104" i="2"/>
  <c r="AC104" i="2"/>
  <c r="U104" i="2"/>
  <c r="Q104" i="2"/>
  <c r="M104" i="2"/>
  <c r="I104" i="2"/>
  <c r="AW103" i="2"/>
  <c r="AS103" i="2"/>
  <c r="AO103" i="2"/>
  <c r="AK103" i="2"/>
  <c r="AG103" i="2"/>
  <c r="AC103" i="2"/>
  <c r="U103" i="2"/>
  <c r="Q103" i="2"/>
  <c r="M103" i="2"/>
  <c r="E105" i="2" l="1"/>
  <c r="U105" i="2"/>
  <c r="Q105" i="2"/>
  <c r="BB103" i="2"/>
  <c r="AS105" i="2"/>
  <c r="AG105" i="2"/>
  <c r="Y105" i="2"/>
  <c r="I105" i="2"/>
  <c r="AO105" i="2"/>
  <c r="AC105" i="2"/>
  <c r="M105" i="2"/>
  <c r="AK105" i="2"/>
  <c r="AW105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U89" i="1"/>
  <c r="Y89" i="1"/>
  <c r="AC89" i="1"/>
  <c r="AC91" i="1" s="1"/>
  <c r="AG89" i="1"/>
  <c r="AG91" i="1" s="1"/>
  <c r="AK89" i="1"/>
  <c r="AK91" i="1" s="1"/>
  <c r="AO89" i="1"/>
  <c r="AS89" i="1"/>
  <c r="AW89" i="1"/>
  <c r="BA89" i="1"/>
  <c r="I89" i="1"/>
  <c r="BA91" i="1" l="1"/>
  <c r="U91" i="1"/>
  <c r="AW91" i="1"/>
  <c r="AS91" i="1"/>
  <c r="Q91" i="1"/>
  <c r="M91" i="1"/>
  <c r="Y91" i="1"/>
  <c r="AO91" i="1"/>
  <c r="I91" i="1"/>
</calcChain>
</file>

<file path=xl/sharedStrings.xml><?xml version="1.0" encoding="utf-8"?>
<sst xmlns="http://schemas.openxmlformats.org/spreadsheetml/2006/main" count="546" uniqueCount="162">
  <si>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</si>
  <si>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</si>
  <si>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</si>
  <si>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</si>
  <si>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</si>
  <si>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</si>
  <si>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</si>
  <si>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</si>
  <si>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</si>
  <si>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</si>
  <si>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</si>
  <si>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</si>
  <si>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</si>
  <si>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</si>
  <si>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</si>
  <si>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</si>
  <si>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</si>
  <si>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</si>
  <si>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</si>
  <si>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</si>
  <si>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</si>
  <si>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</si>
  <si>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</si>
  <si>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</si>
  <si>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</si>
  <si>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</si>
  <si>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</si>
  <si>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</si>
  <si>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</si>
  <si>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</si>
  <si>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</si>
  <si>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</si>
  <si>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</si>
  <si>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</si>
  <si>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</si>
  <si>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</si>
  <si>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</si>
  <si>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</si>
  <si>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</si>
  <si>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</si>
  <si>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</si>
  <si>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</si>
  <si>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</si>
  <si>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</si>
  <si>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</si>
  <si>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</si>
  <si>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</si>
  <si>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</si>
  <si>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</si>
  <si>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</si>
  <si>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</si>
  <si>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</si>
  <si>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</si>
  <si>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</si>
  <si>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</si>
  <si>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</si>
  <si>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</si>
  <si>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</si>
  <si>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</si>
  <si>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</si>
  <si>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</si>
  <si>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</si>
  <si>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</si>
  <si>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</si>
  <si>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</si>
  <si>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</si>
  <si>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</si>
  <si>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</si>
  <si>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</si>
  <si>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</si>
  <si>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</si>
  <si>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</si>
  <si>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</si>
  <si>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</si>
  <si>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</si>
  <si>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</si>
  <si>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</si>
  <si>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</si>
  <si>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</si>
  <si>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</si>
  <si>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</si>
  <si>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</si>
  <si>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</si>
  <si>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</si>
  <si>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</si>
  <si>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</si>
  <si>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</si>
  <si>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PRODUCTOS</t>
  </si>
  <si>
    <t>OBSERVACIONES</t>
  </si>
  <si>
    <t>%</t>
  </si>
  <si>
    <t>RESPONSABLE</t>
  </si>
  <si>
    <t xml:space="preserve">CUMPLIMIENTO </t>
  </si>
  <si>
    <t>Acta de aprobación</t>
  </si>
  <si>
    <t>Versión</t>
  </si>
  <si>
    <t>CONTROL DE CAMBIOS</t>
  </si>
  <si>
    <t>METAS/ COMPONENTE/OBJETIVO</t>
  </si>
  <si>
    <r>
      <t xml:space="preserve">
</t>
    </r>
    <r>
      <rPr>
        <b/>
        <sz val="11"/>
        <color theme="1"/>
        <rFont val="Arial"/>
        <family val="2"/>
      </rPr>
      <t xml:space="preserve"> Recomendaciones para la definición del cronograma.
Descripción de la estructura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Actividades</t>
    </r>
    <r>
      <rPr>
        <sz val="11"/>
        <color theme="1"/>
        <rFont val="Arial"/>
        <family val="2"/>
      </rPr>
      <t xml:space="preserve">: Las actividades son acciones programadas para llevarse a cabo en plazos diversos y sirven para alcanzar los objetivos propuestos, deben estar redactadas en verbos en infinitivo.
</t>
    </r>
    <r>
      <rPr>
        <b/>
        <sz val="11"/>
        <color theme="1"/>
        <rFont val="Arial"/>
        <family val="2"/>
      </rPr>
      <t xml:space="preserve">Responsable: </t>
    </r>
    <r>
      <rPr>
        <sz val="11"/>
        <color theme="1"/>
        <rFont val="Arial"/>
        <family val="2"/>
      </rPr>
      <t xml:space="preserve">se debe relacionar el proceso o cargo responsable su ejecución
</t>
    </r>
    <r>
      <rPr>
        <b/>
        <sz val="11"/>
        <color theme="1"/>
        <rFont val="Arial"/>
        <family val="2"/>
      </rPr>
      <t xml:space="preserve">
Productos:</t>
    </r>
    <r>
      <rPr>
        <sz val="11"/>
        <color theme="1"/>
        <rFont val="Arial"/>
        <family val="2"/>
      </rPr>
      <t xml:space="preserve"> es resultado de la actividad, el cual puede ser verificado.
</t>
    </r>
    <r>
      <rPr>
        <b/>
        <sz val="11"/>
        <color theme="1"/>
        <rFont val="Arial"/>
        <family val="2"/>
      </rPr>
      <t xml:space="preserve">
Lineamientos generales
</t>
    </r>
    <r>
      <rPr>
        <sz val="11"/>
        <color theme="1"/>
        <rFont val="Arial"/>
        <family val="2"/>
      </rPr>
      <t xml:space="preserve">
El mes en el que se establece la ejecución en el cronograma debe corresponder al momento en que el producto propuesto se espera se encuentre al 100%. 
Las actividades deberán estar asociada a un producto o entregable para poder ser medidas.Las actividades deberán estar dirigidas al cumplimiento de las metas y/o objetivos esperados y establecidos en el plan.
En el momento de enviar a la Oficina de Planeación, eliminar esta hoja.
</t>
    </r>
  </si>
  <si>
    <t>Realizar en el año 2024 un mantenimiento preventivo y/o correctivo al sistema de captación de aguas lluvias</t>
  </si>
  <si>
    <t>Publicar en el año 2024 cuatro piezas comunicativas referentes a uso racional y eficiente del agua.</t>
  </si>
  <si>
    <t xml:space="preserve">Realizar cargue en una matriz del consumo de agua de la entidad. </t>
  </si>
  <si>
    <t>Obtener datos que permitan determinar si las estrategias utilizadas en la entidad para optimizar el consumo de agua son eficaces.</t>
  </si>
  <si>
    <t>Realizar la instalación de 4 señales que incentiven el ahorro de agua</t>
  </si>
  <si>
    <t>Generar en el 2024 dos charlas de sensibilización referente a uso racional y eficiente del agua.</t>
  </si>
  <si>
    <t>Realizar 2 inspecciones al año para verificar las fugas y el estado de los sistemas hidrosanitarios en la Unidad de cuidado Animal.</t>
  </si>
  <si>
    <t>Realizar dos mantenimientos preventivos y/o correctivos a la planta eléctrica.</t>
  </si>
  <si>
    <t>Publicar en el año 2024 cuatro piezas comunicativas referentes uso racional y eficiente de la energía a todo el personal del Instituto.</t>
  </si>
  <si>
    <t>Generar en 2024 dos charlas de sensibilización referente al uso racional y eficiente de la energía.</t>
  </si>
  <si>
    <t xml:space="preserve">Realizar cargue en una matriz del consumo de energía de la entidad. </t>
  </si>
  <si>
    <t xml:space="preserve">Obtener datos que permitan determinar si las estrategias utilizadas en la entidad para optimizar el consumo energético son eficaces. </t>
  </si>
  <si>
    <t>Realizar la instalación de 4 señales que incentiven el ahorro de energía</t>
  </si>
  <si>
    <t>Realizar cambio de 10 luminarias convencionales por tecnología ahorradora en la Unidad de Cuidado Animal</t>
  </si>
  <si>
    <t>Implementar la formulación de un estudio previo de auditoría de eficiencia energética año 2024.</t>
  </si>
  <si>
    <t>Realizar durante el año diez (10) entregas del material potencialmente aprovechable a la Asociación de Recicladores adscrita a la Entidad.</t>
  </si>
  <si>
    <t>Publicar en el año 2024 cuatro piezas comunicativas sobre la separación de residuos potencialmente aprovechables.</t>
  </si>
  <si>
    <t>Generar tres charlas de sensibilización referente a la adecuada separación de residuos potencialmente aprovechable</t>
  </si>
  <si>
    <t>Suscribir un contrato para gestión integral (transporte, tratamiento y disposición final) de residuos peligrosos generados.</t>
  </si>
  <si>
    <t>Publicar en el año 2024 dos piezas comunicativas sobre el adecuado manejo de los residuos peligrosos.</t>
  </si>
  <si>
    <t>Generar tres charlas de sensibilización referente al adecuado manejo de los residuos peligrosos.</t>
  </si>
  <si>
    <t>Realizar 2 revisiones al año de las condiciones del cuarto de almacenamiento de residuos peligrosos.</t>
  </si>
  <si>
    <t>Garantizar que, durante el año 2024, se realice la gestión del 100% de los residuos peligrosos generados en IDPYBA</t>
  </si>
  <si>
    <t>Realizar en el año 2024 una caracterización de las aguas residuales de la sede operativa con un laboratorio acreditado por el IDEAM</t>
  </si>
  <si>
    <t>Generar dos charlas durante el año 2024,  referente a 
acciones que promuevan el uso y consumo responsable de materiales y socialización del manual de compras publicas sostenibles</t>
  </si>
  <si>
    <t>Apoyar la incorporación de cláusulas  y/o criterios ambientales  en el 30% de contratos suscritos para la adquisición de bienes y/o servicios del IDPYBA para el año 2024</t>
  </si>
  <si>
    <t xml:space="preserve">Realizar en el año 2024 la implementacion de la herramienta costo beneficio </t>
  </si>
  <si>
    <t>Realizar en el año 2024 una actualización al  manual de compras publicas sostenibles</t>
  </si>
  <si>
    <t>Publicar en el año 2024 12 piezas comunicativas relacionadas con la movilidad sostenible</t>
  </si>
  <si>
    <t>realizar 10 actividades referentes a movilidad sostenible</t>
  </si>
  <si>
    <t>Realizar en el año 2024 el seguimiento del PIMS</t>
  </si>
  <si>
    <t>Realizar 2 mantenimientos en el 2024 al cicloparqueadero de la Unidad de Cuidado Animal</t>
  </si>
  <si>
    <t>Realizar 4 actividades silviculturales en el 2024 Unidad de Cuidado Animal en el trascurso de un año.</t>
  </si>
  <si>
    <t>Ejecutar en junio 2024 la semana ambiental</t>
  </si>
  <si>
    <t>Publicar en el año 2024 una pieza  comunicativa sobre la Semana Ambiental.</t>
  </si>
  <si>
    <t>Realizar bimensualmente las limpiezas de la cajas de inspeccion</t>
  </si>
  <si>
    <t>Área ambiental</t>
  </si>
  <si>
    <t>Área ambiental- Área de comunicaciones</t>
  </si>
  <si>
    <t>Personal de aseo</t>
  </si>
  <si>
    <t>Personal de aseo- área de mantenimiento</t>
  </si>
  <si>
    <t>Área ambiental y contractual</t>
  </si>
  <si>
    <t>Acta y listado de asistencia</t>
  </si>
  <si>
    <t>Manifiestos de entrega de residuos peligrosos</t>
  </si>
  <si>
    <t>Acta de inicio e informe de resultados de caracterizacion</t>
  </si>
  <si>
    <t>Piezas comunicativas difundidas</t>
  </si>
  <si>
    <t>Estudios previos</t>
  </si>
  <si>
    <t>Manual de compras publicas</t>
  </si>
  <si>
    <t>Documento de seguimiento</t>
  </si>
  <si>
    <t>Estudios previos y acta de inicio</t>
  </si>
  <si>
    <t>Área ambiental y Empresa de Aseo</t>
  </si>
  <si>
    <t>Área ambienta</t>
  </si>
  <si>
    <t>Área ambiental y Area de Mantenimiento</t>
  </si>
  <si>
    <t>Área ambiental y Mantenimiento</t>
  </si>
  <si>
    <t>Acta  con material fotografico</t>
  </si>
  <si>
    <t>Acta y material fotografico</t>
  </si>
  <si>
    <t xml:space="preserve">Documento </t>
  </si>
  <si>
    <t>Doxumento</t>
  </si>
  <si>
    <t>Documento</t>
  </si>
  <si>
    <t xml:space="preserve"> Estudio previo</t>
  </si>
  <si>
    <t>Manifiestos y acta con material fotografico.</t>
  </si>
  <si>
    <t>Capacitación de contaminación por plasticos de un solo uso</t>
  </si>
  <si>
    <t>Publicar dos piezas comunicativas durante el año 2024 referente a  acciones que promuevan el uso y consumo responsable de materiales (No a plasticos de un solo uso)</t>
  </si>
  <si>
    <t>Área ambiental y recursos físicos</t>
  </si>
  <si>
    <t>Seguimiento a los contratos que reemplazan plasticos de un solo uso</t>
  </si>
  <si>
    <t>ANEXO - CRONOGRAMA PLAN INSTITUCIONAL DE GESTION AMBIENTAL PIGA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</si>
</sst>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justify" vertical="center"/>
    </xf>
    <xf numFmtId="0" fontId="2" fillId="10" borderId="8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9" fontId="2" fillId="3" borderId="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9" fontId="5" fillId="3" borderId="22" xfId="1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6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439689</xdr:colOff>
      <xdr:row>0</xdr:row>
      <xdr:rowOff>1</xdr:rowOff>
    </xdr:from>
    <xdr:to>
      <xdr:col>1</xdr:col>
      <xdr:colOff>1034330</xdr:colOff>
      <xdr:row>2</xdr:row>
      <xdr:rowOff>222578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4998" y="1"/>
          <a:ext cx="594641" cy="5760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4</xdr:row>
      <xdr:rowOff>173015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2578125" defaultRowHeight="15" x14ac:dyDescent="0.25"/>
  <cols>
    <col min="1" max="1" width="11.42578125" style="5" customWidth="1"/>
    <col min="2" max="2" width="27.140625" style="5" bestFit="1" customWidth="1"/>
    <col min="3" max="3" width="48.28515625" style="5" bestFit="1" customWidth="1"/>
    <col min="4" max="4" width="49.140625" style="19" customWidth="1"/>
    <col min="5" max="5" width="23.28515625" style="5" customWidth="1"/>
    <col min="6" max="6" width="19.140625" style="5" customWidth="1"/>
    <col min="7" max="7" width="27.28515625" style="5" customWidth="1"/>
    <col min="8" max="8" width="8.140625" style="5" customWidth="1"/>
    <col min="9" max="56" width="3.140625" style="5" customWidth="1"/>
    <col min="57" max="16384" width="11.42578125" style="5"/>
  </cols>
  <sheetData>
    <row r="1" spans="2:58" customFormat="1" ht="32.25" customHeight="1" x14ac:dyDescent="0.25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</row>
    <row r="2" spans="2:58" customFormat="1" ht="15" customHeight="1" x14ac:dyDescent="0.2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</row>
    <row r="3" spans="2:58" customFormat="1" ht="15" customHeight="1" x14ac:dyDescent="0.25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</row>
    <row r="4" spans="2:58" customFormat="1" ht="32.25" customHeight="1" x14ac:dyDescent="0.2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</row>
    <row r="5" spans="2:58" customFormat="1" ht="36" customHeight="1" x14ac:dyDescent="0.2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</row>
    <row r="6" spans="2:58" customFormat="1" ht="15" customHeight="1" x14ac:dyDescent="0.25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2:58" customFormat="1" ht="15" customHeight="1" x14ac:dyDescent="0.25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</row>
    <row r="8" spans="2:58" ht="15.75" thickBot="1" x14ac:dyDescent="0.3"/>
    <row r="9" spans="2:58" s="1" customFormat="1" ht="15.75" customHeight="1" thickBot="1" x14ac:dyDescent="0.3">
      <c r="B9" s="70" t="s">
        <v>1</v>
      </c>
      <c r="C9" s="72" t="s">
        <v>2</v>
      </c>
      <c r="D9" s="72" t="s">
        <v>3</v>
      </c>
      <c r="E9" s="73" t="s">
        <v>4</v>
      </c>
      <c r="F9" s="73"/>
      <c r="G9" s="73"/>
      <c r="H9" s="72" t="s">
        <v>5</v>
      </c>
      <c r="I9" s="73" t="s">
        <v>6</v>
      </c>
      <c r="J9" s="73"/>
      <c r="K9" s="73"/>
      <c r="L9" s="73"/>
      <c r="M9" s="73" t="s">
        <v>7</v>
      </c>
      <c r="N9" s="73"/>
      <c r="O9" s="73"/>
      <c r="P9" s="73"/>
      <c r="Q9" s="73" t="s">
        <v>8</v>
      </c>
      <c r="R9" s="73"/>
      <c r="S9" s="73"/>
      <c r="T9" s="73"/>
      <c r="U9" s="73" t="s">
        <v>9</v>
      </c>
      <c r="V9" s="73"/>
      <c r="W9" s="73"/>
      <c r="X9" s="73"/>
      <c r="Y9" s="73" t="s">
        <v>10</v>
      </c>
      <c r="Z9" s="73"/>
      <c r="AA9" s="73"/>
      <c r="AB9" s="73"/>
      <c r="AC9" s="73" t="s">
        <v>11</v>
      </c>
      <c r="AD9" s="73"/>
      <c r="AE9" s="73"/>
      <c r="AF9" s="73"/>
      <c r="AG9" s="73" t="s">
        <v>12</v>
      </c>
      <c r="AH9" s="73"/>
      <c r="AI9" s="73"/>
      <c r="AJ9" s="73"/>
      <c r="AK9" s="73" t="s">
        <v>13</v>
      </c>
      <c r="AL9" s="73"/>
      <c r="AM9" s="73"/>
      <c r="AN9" s="73"/>
      <c r="AO9" s="73" t="s">
        <v>14</v>
      </c>
      <c r="AP9" s="73"/>
      <c r="AQ9" s="73"/>
      <c r="AR9" s="73"/>
      <c r="AS9" s="73" t="s">
        <v>15</v>
      </c>
      <c r="AT9" s="73"/>
      <c r="AU9" s="73"/>
      <c r="AV9" s="73"/>
      <c r="AW9" s="73" t="s">
        <v>16</v>
      </c>
      <c r="AX9" s="73"/>
      <c r="AY9" s="73"/>
      <c r="AZ9" s="73"/>
      <c r="BA9" s="73" t="s">
        <v>17</v>
      </c>
      <c r="BB9" s="73"/>
      <c r="BC9" s="73"/>
      <c r="BD9" s="73"/>
    </row>
    <row r="10" spans="2:58" s="1" customFormat="1" ht="15.75" customHeight="1" thickBot="1" x14ac:dyDescent="0.3">
      <c r="B10" s="71"/>
      <c r="C10" s="72"/>
      <c r="D10" s="72"/>
      <c r="E10" s="73" t="s">
        <v>18</v>
      </c>
      <c r="F10" s="73" t="s">
        <v>19</v>
      </c>
      <c r="G10" s="73" t="s">
        <v>20</v>
      </c>
      <c r="H10" s="72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</row>
    <row r="11" spans="2:58" s="1" customFormat="1" ht="15.75" customHeight="1" thickBot="1" x14ac:dyDescent="0.3">
      <c r="B11" s="71"/>
      <c r="C11" s="72"/>
      <c r="D11" s="72"/>
      <c r="E11" s="73"/>
      <c r="F11" s="73"/>
      <c r="G11" s="73"/>
      <c r="H11" s="72"/>
      <c r="I11" s="45">
        <v>1</v>
      </c>
      <c r="J11" s="45">
        <v>2</v>
      </c>
      <c r="K11" s="45">
        <v>3</v>
      </c>
      <c r="L11" s="45">
        <v>4</v>
      </c>
      <c r="M11" s="45">
        <v>1</v>
      </c>
      <c r="N11" s="45">
        <v>2</v>
      </c>
      <c r="O11" s="45">
        <v>3</v>
      </c>
      <c r="P11" s="45">
        <v>4</v>
      </c>
      <c r="Q11" s="45">
        <v>1</v>
      </c>
      <c r="R11" s="45">
        <v>2</v>
      </c>
      <c r="S11" s="45">
        <v>3</v>
      </c>
      <c r="T11" s="45">
        <v>4</v>
      </c>
      <c r="U11" s="45">
        <v>1</v>
      </c>
      <c r="V11" s="45">
        <v>2</v>
      </c>
      <c r="W11" s="45">
        <v>3</v>
      </c>
      <c r="X11" s="45">
        <v>4</v>
      </c>
      <c r="Y11" s="45">
        <v>1</v>
      </c>
      <c r="Z11" s="45">
        <v>2</v>
      </c>
      <c r="AA11" s="45">
        <v>3</v>
      </c>
      <c r="AB11" s="45">
        <v>4</v>
      </c>
      <c r="AC11" s="45">
        <v>1</v>
      </c>
      <c r="AD11" s="45">
        <v>2</v>
      </c>
      <c r="AE11" s="45">
        <v>3</v>
      </c>
      <c r="AF11" s="45">
        <v>4</v>
      </c>
      <c r="AG11" s="45">
        <v>1</v>
      </c>
      <c r="AH11" s="45">
        <v>2</v>
      </c>
      <c r="AI11" s="45">
        <v>3</v>
      </c>
      <c r="AJ11" s="45">
        <v>4</v>
      </c>
      <c r="AK11" s="45">
        <v>1</v>
      </c>
      <c r="AL11" s="45">
        <v>2</v>
      </c>
      <c r="AM11" s="45">
        <v>3</v>
      </c>
      <c r="AN11" s="45">
        <v>4</v>
      </c>
      <c r="AO11" s="45">
        <v>1</v>
      </c>
      <c r="AP11" s="45">
        <v>2</v>
      </c>
      <c r="AQ11" s="45">
        <v>3</v>
      </c>
      <c r="AR11" s="45">
        <v>4</v>
      </c>
      <c r="AS11" s="45">
        <v>1</v>
      </c>
      <c r="AT11" s="45">
        <v>2</v>
      </c>
      <c r="AU11" s="45">
        <v>3</v>
      </c>
      <c r="AV11" s="45">
        <v>4</v>
      </c>
      <c r="AW11" s="45">
        <v>1</v>
      </c>
      <c r="AX11" s="45">
        <v>2</v>
      </c>
      <c r="AY11" s="45">
        <v>3</v>
      </c>
      <c r="AZ11" s="45">
        <v>4</v>
      </c>
      <c r="BA11" s="45">
        <v>1</v>
      </c>
      <c r="BB11" s="45">
        <v>2</v>
      </c>
      <c r="BC11" s="45">
        <v>3</v>
      </c>
      <c r="BD11" s="45">
        <v>4</v>
      </c>
    </row>
    <row r="12" spans="2:58" ht="31.5" customHeight="1" thickBot="1" x14ac:dyDescent="0.3">
      <c r="B12" s="67" t="s">
        <v>21</v>
      </c>
      <c r="C12" s="27"/>
      <c r="D12" s="115" t="s">
        <v>22</v>
      </c>
      <c r="E12" s="77" t="s">
        <v>23</v>
      </c>
      <c r="F12" s="80"/>
      <c r="G12" s="114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">
      <c r="B13" s="67"/>
      <c r="C13" s="28"/>
      <c r="D13" s="66"/>
      <c r="E13" s="78"/>
      <c r="F13" s="63"/>
      <c r="G13" s="64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2" t="s">
        <v>28</v>
      </c>
    </row>
    <row r="14" spans="2:58" ht="31.5" customHeight="1" thickBot="1" x14ac:dyDescent="0.3">
      <c r="B14" s="67"/>
      <c r="C14" s="28"/>
      <c r="D14" s="65" t="s">
        <v>29</v>
      </c>
      <c r="E14" s="78"/>
      <c r="F14" s="62"/>
      <c r="G14" s="91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6"/>
    </row>
    <row r="15" spans="2:58" ht="31.5" customHeight="1" thickBot="1" x14ac:dyDescent="0.3">
      <c r="B15" s="67"/>
      <c r="C15" s="28"/>
      <c r="D15" s="66"/>
      <c r="E15" s="78"/>
      <c r="F15" s="63"/>
      <c r="G15" s="92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74" t="s">
        <v>31</v>
      </c>
    </row>
    <row r="16" spans="2:58" ht="31.5" customHeight="1" thickBot="1" x14ac:dyDescent="0.3">
      <c r="B16" s="67"/>
      <c r="C16" s="28"/>
      <c r="D16" s="65" t="s">
        <v>32</v>
      </c>
      <c r="E16" s="78"/>
      <c r="F16" s="62"/>
      <c r="G16" s="74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5"/>
    </row>
    <row r="17" spans="2:58" ht="31.5" customHeight="1" x14ac:dyDescent="0.25">
      <c r="B17" s="67"/>
      <c r="C17" s="28"/>
      <c r="D17" s="66"/>
      <c r="E17" s="78"/>
      <c r="F17" s="63"/>
      <c r="G17" s="75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91" t="s">
        <v>30</v>
      </c>
    </row>
    <row r="18" spans="2:58" ht="31.5" customHeight="1" x14ac:dyDescent="0.25">
      <c r="B18" s="67"/>
      <c r="C18" s="28"/>
      <c r="D18" s="65" t="s">
        <v>33</v>
      </c>
      <c r="E18" s="78"/>
      <c r="F18" s="62"/>
      <c r="G18" s="64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2"/>
    </row>
    <row r="19" spans="2:58" ht="31.5" customHeight="1" x14ac:dyDescent="0.25">
      <c r="B19" s="67"/>
      <c r="C19" s="28"/>
      <c r="D19" s="66"/>
      <c r="E19" s="78"/>
      <c r="F19" s="63"/>
      <c r="G19" s="64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25">
      <c r="B20" s="67"/>
      <c r="C20" s="28"/>
      <c r="D20" s="65" t="s">
        <v>34</v>
      </c>
      <c r="E20" s="78"/>
      <c r="F20" s="62"/>
      <c r="G20" s="64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25">
      <c r="B21" s="67"/>
      <c r="C21" s="28"/>
      <c r="D21" s="66"/>
      <c r="E21" s="78"/>
      <c r="F21" s="63"/>
      <c r="G21" s="64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25">
      <c r="B22" s="67"/>
      <c r="C22" s="28"/>
      <c r="D22" s="65" t="s">
        <v>35</v>
      </c>
      <c r="E22" s="78"/>
      <c r="F22" s="62"/>
      <c r="G22" s="64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25">
      <c r="B23" s="67"/>
      <c r="C23" s="28"/>
      <c r="D23" s="66"/>
      <c r="E23" s="78"/>
      <c r="F23" s="63"/>
      <c r="G23" s="64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25">
      <c r="B24" s="67"/>
      <c r="C24" s="28"/>
      <c r="D24" s="65" t="s">
        <v>36</v>
      </c>
      <c r="E24" s="78"/>
      <c r="F24" s="62"/>
      <c r="G24" s="64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25">
      <c r="B25" s="67"/>
      <c r="C25" s="28"/>
      <c r="D25" s="66"/>
      <c r="E25" s="78"/>
      <c r="F25" s="63"/>
      <c r="G25" s="64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25">
      <c r="B26" s="67"/>
      <c r="C26" s="28"/>
      <c r="D26" s="65" t="s">
        <v>37</v>
      </c>
      <c r="E26" s="78"/>
      <c r="F26" s="43"/>
      <c r="G26" s="4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25">
      <c r="B27" s="67"/>
      <c r="C27" s="28"/>
      <c r="D27" s="66"/>
      <c r="E27" s="78"/>
      <c r="F27" s="43"/>
      <c r="G27" s="4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25">
      <c r="B28" s="67"/>
      <c r="C28" s="28"/>
      <c r="D28" s="65" t="s">
        <v>38</v>
      </c>
      <c r="E28" s="78"/>
      <c r="F28" s="43"/>
      <c r="G28" s="4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25">
      <c r="B29" s="67"/>
      <c r="C29" s="28"/>
      <c r="D29" s="66"/>
      <c r="E29" s="78"/>
      <c r="F29" s="43"/>
      <c r="G29" s="4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25">
      <c r="B30" s="67"/>
      <c r="C30" s="28"/>
      <c r="D30" s="65" t="s">
        <v>39</v>
      </c>
      <c r="E30" s="78"/>
      <c r="F30" s="43"/>
      <c r="G30" s="4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25">
      <c r="B31" s="67"/>
      <c r="C31" s="28"/>
      <c r="D31" s="66"/>
      <c r="E31" s="78"/>
      <c r="F31" s="43"/>
      <c r="G31" s="4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25">
      <c r="B32" s="67"/>
      <c r="C32" s="28"/>
      <c r="D32" s="65" t="s">
        <v>40</v>
      </c>
      <c r="E32" s="78"/>
      <c r="F32" s="43"/>
      <c r="G32" s="4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25">
      <c r="B33" s="67"/>
      <c r="C33" s="28"/>
      <c r="D33" s="66"/>
      <c r="E33" s="78"/>
      <c r="F33" s="43"/>
      <c r="G33" s="4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25">
      <c r="B34" s="67"/>
      <c r="C34" s="28"/>
      <c r="D34" s="65" t="s">
        <v>41</v>
      </c>
      <c r="E34" s="78"/>
      <c r="F34" s="43"/>
      <c r="G34" s="4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25">
      <c r="B35" s="67"/>
      <c r="C35" s="28"/>
      <c r="D35" s="66"/>
      <c r="E35" s="78"/>
      <c r="F35" s="43"/>
      <c r="G35" s="4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25">
      <c r="B36" s="67"/>
      <c r="C36" s="28"/>
      <c r="D36" s="81" t="s">
        <v>42</v>
      </c>
      <c r="E36" s="78"/>
      <c r="F36" s="43"/>
      <c r="G36" s="4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25">
      <c r="B37" s="67"/>
      <c r="C37" s="28"/>
      <c r="D37" s="82"/>
      <c r="E37" s="78"/>
      <c r="F37" s="43"/>
      <c r="G37" s="4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25">
      <c r="B38" s="67"/>
      <c r="C38" s="28"/>
      <c r="D38" s="65" t="s">
        <v>43</v>
      </c>
      <c r="E38" s="78"/>
      <c r="F38" s="43"/>
      <c r="G38" s="4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25">
      <c r="B39" s="67"/>
      <c r="C39" s="28"/>
      <c r="D39" s="66"/>
      <c r="E39" s="78"/>
      <c r="F39" s="43"/>
      <c r="G39" s="4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25">
      <c r="B40" s="67"/>
      <c r="C40" s="28"/>
      <c r="D40" s="65" t="s">
        <v>44</v>
      </c>
      <c r="E40" s="78"/>
      <c r="F40" s="43"/>
      <c r="G40" s="4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25">
      <c r="B41" s="67"/>
      <c r="C41" s="28"/>
      <c r="D41" s="66"/>
      <c r="E41" s="78"/>
      <c r="F41" s="43"/>
      <c r="G41" s="4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25">
      <c r="B42" s="67"/>
      <c r="C42" s="28"/>
      <c r="D42" s="65" t="s">
        <v>45</v>
      </c>
      <c r="E42" s="78"/>
      <c r="F42" s="43"/>
      <c r="G42" s="4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25">
      <c r="B43" s="67"/>
      <c r="C43" s="28"/>
      <c r="D43" s="66"/>
      <c r="E43" s="78"/>
      <c r="F43" s="43"/>
      <c r="G43" s="4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25">
      <c r="B44" s="67"/>
      <c r="C44" s="28"/>
      <c r="D44" s="65" t="s">
        <v>46</v>
      </c>
      <c r="E44" s="78"/>
      <c r="F44" s="43"/>
      <c r="G44" s="4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25">
      <c r="B45" s="67"/>
      <c r="C45" s="28"/>
      <c r="D45" s="66"/>
      <c r="E45" s="78"/>
      <c r="F45" s="43"/>
      <c r="G45" s="4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25">
      <c r="B46" s="67"/>
      <c r="C46" s="28"/>
      <c r="D46" s="65" t="s">
        <v>47</v>
      </c>
      <c r="E46" s="78"/>
      <c r="F46" s="43"/>
      <c r="G46" s="4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25">
      <c r="B47" s="67"/>
      <c r="C47" s="28"/>
      <c r="D47" s="66"/>
      <c r="E47" s="78"/>
      <c r="F47" s="43"/>
      <c r="G47" s="4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25">
      <c r="B48" s="67" t="s">
        <v>48</v>
      </c>
      <c r="C48" s="28"/>
      <c r="D48" s="65" t="s">
        <v>49</v>
      </c>
      <c r="E48" s="78"/>
      <c r="F48" s="62"/>
      <c r="G48" s="76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25">
      <c r="B49" s="67"/>
      <c r="C49" s="28"/>
      <c r="D49" s="66"/>
      <c r="E49" s="78"/>
      <c r="F49" s="63"/>
      <c r="G49" s="76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25">
      <c r="B50" s="67"/>
      <c r="C50" s="28"/>
      <c r="D50" s="65" t="s">
        <v>51</v>
      </c>
      <c r="E50" s="78"/>
      <c r="F50" s="62"/>
      <c r="G50" s="64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25">
      <c r="B51" s="67"/>
      <c r="C51" s="28"/>
      <c r="D51" s="66"/>
      <c r="E51" s="78"/>
      <c r="F51" s="63"/>
      <c r="G51" s="64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25">
      <c r="B52" s="67"/>
      <c r="C52" s="28"/>
      <c r="D52" s="65" t="s">
        <v>52</v>
      </c>
      <c r="E52" s="78"/>
      <c r="F52" s="43"/>
      <c r="G52" s="4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25">
      <c r="B53" s="67"/>
      <c r="C53" s="28"/>
      <c r="D53" s="66"/>
      <c r="E53" s="78"/>
      <c r="F53" s="43"/>
      <c r="G53" s="4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25">
      <c r="B54" s="67"/>
      <c r="C54" s="28"/>
      <c r="D54" s="81" t="s">
        <v>53</v>
      </c>
      <c r="E54" s="78"/>
      <c r="F54" s="43"/>
      <c r="G54" s="4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25">
      <c r="B55" s="67"/>
      <c r="C55" s="28"/>
      <c r="D55" s="82"/>
      <c r="E55" s="78"/>
      <c r="F55" s="43"/>
      <c r="G55" s="4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25">
      <c r="B56" s="67"/>
      <c r="C56" s="28"/>
      <c r="D56" s="65" t="s">
        <v>54</v>
      </c>
      <c r="E56" s="78"/>
      <c r="F56" s="43"/>
      <c r="G56" s="4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25">
      <c r="B57" s="67"/>
      <c r="C57" s="28"/>
      <c r="D57" s="66"/>
      <c r="E57" s="78"/>
      <c r="F57" s="43"/>
      <c r="G57" s="4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25">
      <c r="B58" s="67"/>
      <c r="C58" s="28"/>
      <c r="D58" s="65" t="s">
        <v>55</v>
      </c>
      <c r="E58" s="78"/>
      <c r="F58" s="43"/>
      <c r="G58" s="4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25">
      <c r="B59" s="67"/>
      <c r="C59" s="28"/>
      <c r="D59" s="66"/>
      <c r="E59" s="78"/>
      <c r="F59" s="43"/>
      <c r="G59" s="4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25">
      <c r="B60" s="67"/>
      <c r="C60" s="28"/>
      <c r="D60" s="65" t="s">
        <v>56</v>
      </c>
      <c r="E60" s="78"/>
      <c r="F60" s="43"/>
      <c r="G60" s="4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25">
      <c r="B61" s="67"/>
      <c r="C61" s="28"/>
      <c r="D61" s="66"/>
      <c r="E61" s="78"/>
      <c r="F61" s="43"/>
      <c r="G61" s="4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25">
      <c r="B62" s="67"/>
      <c r="C62" s="28"/>
      <c r="D62" s="65" t="s">
        <v>57</v>
      </c>
      <c r="E62" s="78"/>
      <c r="F62" s="43"/>
      <c r="G62" s="4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25">
      <c r="B63" s="67"/>
      <c r="C63" s="28"/>
      <c r="D63" s="66"/>
      <c r="E63" s="78"/>
      <c r="F63" s="43"/>
      <c r="G63" s="4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25">
      <c r="B64" s="67"/>
      <c r="C64" s="28"/>
      <c r="D64" s="65" t="s">
        <v>58</v>
      </c>
      <c r="E64" s="78"/>
      <c r="F64" s="43"/>
      <c r="G64" s="4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25">
      <c r="B65" s="67"/>
      <c r="C65" s="28"/>
      <c r="D65" s="66"/>
      <c r="E65" s="78"/>
      <c r="F65" s="43"/>
      <c r="G65" s="4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25">
      <c r="B66" s="67"/>
      <c r="C66" s="28"/>
      <c r="D66" s="65" t="s">
        <v>59</v>
      </c>
      <c r="E66" s="78"/>
      <c r="F66" s="43"/>
      <c r="G66" s="4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25">
      <c r="B67" s="67"/>
      <c r="C67" s="28"/>
      <c r="D67" s="66"/>
      <c r="E67" s="78"/>
      <c r="F67" s="43"/>
      <c r="G67" s="4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25">
      <c r="B68" s="67"/>
      <c r="C68" s="28"/>
      <c r="D68" s="65" t="s">
        <v>60</v>
      </c>
      <c r="E68" s="78"/>
      <c r="F68" s="43"/>
      <c r="G68" s="4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25">
      <c r="B69" s="67"/>
      <c r="C69" s="28"/>
      <c r="D69" s="66"/>
      <c r="E69" s="78"/>
      <c r="F69" s="43"/>
      <c r="G69" s="4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25">
      <c r="B70" s="67"/>
      <c r="C70" s="28"/>
      <c r="D70" s="65" t="s">
        <v>61</v>
      </c>
      <c r="E70" s="78"/>
      <c r="F70" s="43"/>
      <c r="G70" s="4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25">
      <c r="B71" s="67"/>
      <c r="C71" s="28"/>
      <c r="D71" s="66"/>
      <c r="E71" s="78"/>
      <c r="F71" s="43"/>
      <c r="G71" s="4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25">
      <c r="B72" s="67"/>
      <c r="C72" s="28"/>
      <c r="D72" s="65" t="s">
        <v>62</v>
      </c>
      <c r="E72" s="78"/>
      <c r="F72" s="43"/>
      <c r="G72" s="4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25">
      <c r="B73" s="67"/>
      <c r="C73" s="28"/>
      <c r="D73" s="66"/>
      <c r="E73" s="78"/>
      <c r="F73" s="43"/>
      <c r="G73" s="4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25">
      <c r="B74" s="67"/>
      <c r="C74" s="28"/>
      <c r="D74" s="65" t="s">
        <v>63</v>
      </c>
      <c r="E74" s="78"/>
      <c r="F74" s="43"/>
      <c r="G74" s="4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25">
      <c r="B75" s="67"/>
      <c r="C75" s="28"/>
      <c r="D75" s="66"/>
      <c r="E75" s="78"/>
      <c r="F75" s="43"/>
      <c r="G75" s="4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25">
      <c r="B76" s="67"/>
      <c r="C76" s="28"/>
      <c r="D76" s="65" t="s">
        <v>64</v>
      </c>
      <c r="E76" s="78"/>
      <c r="F76" s="62"/>
      <c r="G76" s="64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25">
      <c r="B77" s="67"/>
      <c r="C77" s="28"/>
      <c r="D77" s="66"/>
      <c r="E77" s="78"/>
      <c r="F77" s="63"/>
      <c r="G77" s="64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25">
      <c r="B78" s="67" t="s">
        <v>65</v>
      </c>
      <c r="C78" s="28"/>
      <c r="D78" s="65" t="s">
        <v>66</v>
      </c>
      <c r="E78" s="78"/>
      <c r="F78" s="62"/>
      <c r="G78" s="76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25">
      <c r="B79" s="67"/>
      <c r="C79" s="28"/>
      <c r="D79" s="66"/>
      <c r="E79" s="78"/>
      <c r="F79" s="63"/>
      <c r="G79" s="76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25">
      <c r="B80" s="67"/>
      <c r="C80" s="28"/>
      <c r="D80" s="65" t="s">
        <v>67</v>
      </c>
      <c r="E80" s="78"/>
      <c r="F80" s="43"/>
      <c r="G80" s="4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25">
      <c r="B81" s="67"/>
      <c r="C81" s="28"/>
      <c r="D81" s="66"/>
      <c r="E81" s="78"/>
      <c r="F81" s="43"/>
      <c r="G81" s="4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25">
      <c r="B82" s="67"/>
      <c r="C82" s="28"/>
      <c r="D82" s="65" t="s">
        <v>68</v>
      </c>
      <c r="E82" s="78"/>
      <c r="F82" s="43"/>
      <c r="G82" s="4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25">
      <c r="B83" s="67"/>
      <c r="C83" s="28"/>
      <c r="D83" s="66"/>
      <c r="E83" s="78"/>
      <c r="F83" s="43"/>
      <c r="G83" s="4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25">
      <c r="B84" s="67" t="s">
        <v>69</v>
      </c>
      <c r="C84" s="28"/>
      <c r="D84" s="65" t="s">
        <v>70</v>
      </c>
      <c r="E84" s="78"/>
      <c r="F84" s="62"/>
      <c r="G84" s="84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25">
      <c r="B85" s="67"/>
      <c r="C85" s="28"/>
      <c r="D85" s="83"/>
      <c r="E85" s="78"/>
      <c r="F85" s="62"/>
      <c r="G85" s="85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25">
      <c r="B86" s="67"/>
      <c r="C86" s="28"/>
      <c r="D86" s="86" t="s">
        <v>71</v>
      </c>
      <c r="E86" s="78"/>
      <c r="F86" s="88"/>
      <c r="G86" s="84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">
      <c r="B87" s="68"/>
      <c r="C87" s="29"/>
      <c r="D87" s="87"/>
      <c r="E87" s="79"/>
      <c r="F87" s="89"/>
      <c r="G87" s="90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.75" thickBot="1" x14ac:dyDescent="0.3"/>
    <row r="89" spans="2:56" x14ac:dyDescent="0.25">
      <c r="G89" s="95" t="s">
        <v>72</v>
      </c>
      <c r="H89" s="96"/>
      <c r="I89" s="101">
        <f>COUNTIF(I10:L87,"E")</f>
        <v>0</v>
      </c>
      <c r="J89" s="94"/>
      <c r="K89" s="94"/>
      <c r="L89" s="94"/>
      <c r="M89" s="94">
        <f>COUNTIF(M10:P87,"E")</f>
        <v>0</v>
      </c>
      <c r="N89" s="94"/>
      <c r="O89" s="94"/>
      <c r="P89" s="94"/>
      <c r="Q89" s="94">
        <f>COUNTIF(Q10:T87,"E")</f>
        <v>0</v>
      </c>
      <c r="R89" s="94"/>
      <c r="S89" s="94"/>
      <c r="T89" s="94"/>
      <c r="U89" s="94">
        <f>COUNTIF(U10:X87,"E")</f>
        <v>0</v>
      </c>
      <c r="V89" s="94"/>
      <c r="W89" s="94"/>
      <c r="X89" s="94"/>
      <c r="Y89" s="94">
        <f>COUNTIF(Y10:AB87,"E")</f>
        <v>0</v>
      </c>
      <c r="Z89" s="94"/>
      <c r="AA89" s="94"/>
      <c r="AB89" s="94"/>
      <c r="AC89" s="94">
        <f>COUNTIF(AC10:AF87,"E")</f>
        <v>0</v>
      </c>
      <c r="AD89" s="94"/>
      <c r="AE89" s="94"/>
      <c r="AF89" s="94"/>
      <c r="AG89" s="94">
        <f>COUNTIF(AG10:AJ87,"E")</f>
        <v>0</v>
      </c>
      <c r="AH89" s="94"/>
      <c r="AI89" s="94"/>
      <c r="AJ89" s="94"/>
      <c r="AK89" s="94">
        <f>COUNTIF(AK10:AN87,"E")</f>
        <v>0</v>
      </c>
      <c r="AL89" s="94"/>
      <c r="AM89" s="94"/>
      <c r="AN89" s="94"/>
      <c r="AO89" s="94">
        <f>COUNTIF(AO10:AR87,"E")</f>
        <v>0</v>
      </c>
      <c r="AP89" s="94"/>
      <c r="AQ89" s="94"/>
      <c r="AR89" s="94"/>
      <c r="AS89" s="94">
        <f>COUNTIF(AS10:AV87,"E")</f>
        <v>0</v>
      </c>
      <c r="AT89" s="94"/>
      <c r="AU89" s="94"/>
      <c r="AV89" s="94"/>
      <c r="AW89" s="94">
        <f>COUNTIF(AW10:AZ87,"E")</f>
        <v>0</v>
      </c>
      <c r="AX89" s="94"/>
      <c r="AY89" s="94"/>
      <c r="AZ89" s="94"/>
      <c r="BA89" s="94">
        <f>COUNTIF(BA10:BD87,"E")</f>
        <v>0</v>
      </c>
      <c r="BB89" s="94"/>
      <c r="BC89" s="94"/>
      <c r="BD89" s="105"/>
    </row>
    <row r="90" spans="2:56" x14ac:dyDescent="0.25">
      <c r="G90" s="97"/>
      <c r="H90" s="98"/>
      <c r="I90" s="106">
        <f>COUNTIF(I10:L87,"P")</f>
        <v>1</v>
      </c>
      <c r="J90" s="93"/>
      <c r="K90" s="93"/>
      <c r="L90" s="93"/>
      <c r="M90" s="93">
        <f>COUNTIF(M10:P87,"P")</f>
        <v>0</v>
      </c>
      <c r="N90" s="93"/>
      <c r="O90" s="93"/>
      <c r="P90" s="93"/>
      <c r="Q90" s="93">
        <f>COUNTIF(Q10:T87,"P")</f>
        <v>0</v>
      </c>
      <c r="R90" s="93"/>
      <c r="S90" s="93"/>
      <c r="T90" s="93"/>
      <c r="U90" s="93">
        <f>COUNTIF(U10:X87,"P")</f>
        <v>0</v>
      </c>
      <c r="V90" s="93"/>
      <c r="W90" s="93"/>
      <c r="X90" s="93"/>
      <c r="Y90" s="93">
        <f>COUNTIF(Y10:AB87,"P")</f>
        <v>0</v>
      </c>
      <c r="Z90" s="93"/>
      <c r="AA90" s="93"/>
      <c r="AB90" s="93"/>
      <c r="AC90" s="93">
        <f>COUNTIF(AC10:AF87,"P")</f>
        <v>0</v>
      </c>
      <c r="AD90" s="93"/>
      <c r="AE90" s="93"/>
      <c r="AF90" s="93"/>
      <c r="AG90" s="93">
        <f>COUNTIF(AG10:AJ87,"P")</f>
        <v>0</v>
      </c>
      <c r="AH90" s="93"/>
      <c r="AI90" s="93"/>
      <c r="AJ90" s="93"/>
      <c r="AK90" s="93">
        <f>COUNTIF(AK10:AN87,"P")</f>
        <v>0</v>
      </c>
      <c r="AL90" s="93"/>
      <c r="AM90" s="93"/>
      <c r="AN90" s="93"/>
      <c r="AO90" s="93">
        <f>COUNTIF(AO10:AR87,"P")</f>
        <v>0</v>
      </c>
      <c r="AP90" s="93"/>
      <c r="AQ90" s="93"/>
      <c r="AR90" s="93"/>
      <c r="AS90" s="93">
        <f>COUNTIF(AS10:AV87,"P")</f>
        <v>0</v>
      </c>
      <c r="AT90" s="93"/>
      <c r="AU90" s="93"/>
      <c r="AV90" s="93"/>
      <c r="AW90" s="93">
        <f>COUNTIF(AW10:AZ87,"P")</f>
        <v>0</v>
      </c>
      <c r="AX90" s="93"/>
      <c r="AY90" s="93"/>
      <c r="AZ90" s="93"/>
      <c r="BA90" s="93">
        <f>COUNTIF(BA10:BD87,"P")</f>
        <v>0</v>
      </c>
      <c r="BB90" s="93"/>
      <c r="BC90" s="93"/>
      <c r="BD90" s="102"/>
    </row>
    <row r="91" spans="2:56" ht="15.75" thickBot="1" x14ac:dyDescent="0.3">
      <c r="G91" s="99"/>
      <c r="H91" s="100"/>
      <c r="I91" s="103">
        <f>+I89/I90*100%</f>
        <v>0</v>
      </c>
      <c r="J91" s="104"/>
      <c r="K91" s="104"/>
      <c r="L91" s="104"/>
      <c r="M91" s="104" t="e">
        <f>+M89/M90*100%</f>
        <v>#DIV/0!</v>
      </c>
      <c r="N91" s="104"/>
      <c r="O91" s="104"/>
      <c r="P91" s="104"/>
      <c r="Q91" s="104" t="e">
        <f>+Q89/Q90*100%</f>
        <v>#DIV/0!</v>
      </c>
      <c r="R91" s="104"/>
      <c r="S91" s="104"/>
      <c r="T91" s="104"/>
      <c r="U91" s="104" t="e">
        <f>+U89/U90*100%</f>
        <v>#DIV/0!</v>
      </c>
      <c r="V91" s="104"/>
      <c r="W91" s="104"/>
      <c r="X91" s="104"/>
      <c r="Y91" s="104" t="e">
        <f>+Y89/Y90*100%</f>
        <v>#DIV/0!</v>
      </c>
      <c r="Z91" s="104"/>
      <c r="AA91" s="104"/>
      <c r="AB91" s="104"/>
      <c r="AC91" s="104" t="e">
        <f>+AC89/AC90*100%</f>
        <v>#DIV/0!</v>
      </c>
      <c r="AD91" s="104"/>
      <c r="AE91" s="104"/>
      <c r="AF91" s="104"/>
      <c r="AG91" s="104" t="e">
        <f>+AG89/AG90*100%</f>
        <v>#DIV/0!</v>
      </c>
      <c r="AH91" s="104"/>
      <c r="AI91" s="104"/>
      <c r="AJ91" s="104"/>
      <c r="AK91" s="104" t="e">
        <f>+AK89/AK90*100%</f>
        <v>#DIV/0!</v>
      </c>
      <c r="AL91" s="104"/>
      <c r="AM91" s="104"/>
      <c r="AN91" s="104"/>
      <c r="AO91" s="104" t="e">
        <f>+AO89/AO90*100%</f>
        <v>#DIV/0!</v>
      </c>
      <c r="AP91" s="104"/>
      <c r="AQ91" s="104"/>
      <c r="AR91" s="104"/>
      <c r="AS91" s="104" t="e">
        <f>+AS89/AS90*100%</f>
        <v>#DIV/0!</v>
      </c>
      <c r="AT91" s="104"/>
      <c r="AU91" s="104"/>
      <c r="AV91" s="104"/>
      <c r="AW91" s="104" t="e">
        <f>+AW89/AW90*100%</f>
        <v>#DIV/0!</v>
      </c>
      <c r="AX91" s="104"/>
      <c r="AY91" s="104"/>
      <c r="AZ91" s="104"/>
      <c r="BA91" s="104" t="e">
        <f>+BA89/BA90*100%</f>
        <v>#DIV/0!</v>
      </c>
      <c r="BB91" s="104"/>
      <c r="BC91" s="104"/>
      <c r="BD91" s="111"/>
    </row>
    <row r="92" spans="2:56" ht="15.75" thickBot="1" x14ac:dyDescent="0.3"/>
    <row r="93" spans="2:56" x14ac:dyDescent="0.25">
      <c r="B93" s="20" t="s">
        <v>73</v>
      </c>
      <c r="C93" s="51" t="s">
        <v>73</v>
      </c>
      <c r="D93" s="26" t="s">
        <v>74</v>
      </c>
      <c r="E93" s="51" t="s">
        <v>75</v>
      </c>
      <c r="F93" s="52" t="s">
        <v>76</v>
      </c>
    </row>
    <row r="94" spans="2:56" ht="24.95" customHeight="1" x14ac:dyDescent="0.25">
      <c r="B94" s="107" t="s">
        <v>77</v>
      </c>
      <c r="C94" s="108" t="s">
        <v>78</v>
      </c>
      <c r="D94" s="69" t="s">
        <v>79</v>
      </c>
      <c r="E94" s="109"/>
      <c r="F94" s="110"/>
    </row>
    <row r="95" spans="2:56" ht="24.95" customHeight="1" x14ac:dyDescent="0.25">
      <c r="B95" s="107"/>
      <c r="C95" s="108"/>
      <c r="D95" s="69"/>
      <c r="E95" s="109"/>
      <c r="F95" s="110"/>
    </row>
    <row r="96" spans="2:56" ht="24.95" customHeight="1" x14ac:dyDescent="0.25">
      <c r="B96" s="107"/>
      <c r="C96" s="108"/>
      <c r="D96" s="69"/>
      <c r="E96" s="109"/>
      <c r="F96" s="110"/>
    </row>
    <row r="97" spans="2:6" ht="24.95" customHeight="1" x14ac:dyDescent="0.25">
      <c r="B97" s="47" t="s">
        <v>80</v>
      </c>
      <c r="C97" s="48" t="s">
        <v>81</v>
      </c>
      <c r="D97" s="48" t="s">
        <v>82</v>
      </c>
      <c r="E97" s="49"/>
      <c r="F97" s="50"/>
    </row>
    <row r="98" spans="2:6" ht="24.95" customHeight="1" thickBot="1" x14ac:dyDescent="0.3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15" priority="1" operator="containsText" text="E">
      <formula>NOT(ISERROR(SEARCH("E",I12)))</formula>
    </cfRule>
    <cfRule type="containsText" dxfId="14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J7" sqref="J7"/>
    </sheetView>
  </sheetViews>
  <sheetFormatPr baseColWidth="10" defaultRowHeight="15" x14ac:dyDescent="0.25"/>
  <sheetData>
    <row r="1" spans="1:7" ht="15" customHeight="1" x14ac:dyDescent="0.25">
      <c r="A1" s="116" t="s">
        <v>96</v>
      </c>
      <c r="B1" s="117"/>
      <c r="C1" s="117"/>
      <c r="D1" s="117"/>
      <c r="E1" s="117"/>
      <c r="F1" s="117"/>
      <c r="G1" s="118"/>
    </row>
    <row r="2" spans="1:7" x14ac:dyDescent="0.25">
      <c r="A2" s="119"/>
      <c r="B2" s="120"/>
      <c r="C2" s="120"/>
      <c r="D2" s="120"/>
      <c r="E2" s="120"/>
      <c r="F2" s="120"/>
      <c r="G2" s="121"/>
    </row>
    <row r="3" spans="1:7" x14ac:dyDescent="0.25">
      <c r="A3" s="119"/>
      <c r="B3" s="120"/>
      <c r="C3" s="120"/>
      <c r="D3" s="120"/>
      <c r="E3" s="120"/>
      <c r="F3" s="120"/>
      <c r="G3" s="121"/>
    </row>
    <row r="4" spans="1:7" x14ac:dyDescent="0.25">
      <c r="A4" s="119"/>
      <c r="B4" s="120"/>
      <c r="C4" s="120"/>
      <c r="D4" s="120"/>
      <c r="E4" s="120"/>
      <c r="F4" s="120"/>
      <c r="G4" s="121"/>
    </row>
    <row r="5" spans="1:7" x14ac:dyDescent="0.25">
      <c r="A5" s="119"/>
      <c r="B5" s="120"/>
      <c r="C5" s="120"/>
      <c r="D5" s="120"/>
      <c r="E5" s="120"/>
      <c r="F5" s="120"/>
      <c r="G5" s="121"/>
    </row>
    <row r="6" spans="1:7" x14ac:dyDescent="0.25">
      <c r="A6" s="119"/>
      <c r="B6" s="120"/>
      <c r="C6" s="120"/>
      <c r="D6" s="120"/>
      <c r="E6" s="120"/>
      <c r="F6" s="120"/>
      <c r="G6" s="121"/>
    </row>
    <row r="7" spans="1:7" x14ac:dyDescent="0.25">
      <c r="A7" s="119"/>
      <c r="B7" s="120"/>
      <c r="C7" s="120"/>
      <c r="D7" s="120"/>
      <c r="E7" s="120"/>
      <c r="F7" s="120"/>
      <c r="G7" s="121"/>
    </row>
    <row r="8" spans="1:7" x14ac:dyDescent="0.25">
      <c r="A8" s="119"/>
      <c r="B8" s="120"/>
      <c r="C8" s="120"/>
      <c r="D8" s="120"/>
      <c r="E8" s="120"/>
      <c r="F8" s="120"/>
      <c r="G8" s="121"/>
    </row>
    <row r="9" spans="1:7" x14ac:dyDescent="0.25">
      <c r="A9" s="119"/>
      <c r="B9" s="120"/>
      <c r="C9" s="120"/>
      <c r="D9" s="120"/>
      <c r="E9" s="120"/>
      <c r="F9" s="120"/>
      <c r="G9" s="121"/>
    </row>
    <row r="10" spans="1:7" x14ac:dyDescent="0.25">
      <c r="A10" s="119"/>
      <c r="B10" s="120"/>
      <c r="C10" s="120"/>
      <c r="D10" s="120"/>
      <c r="E10" s="120"/>
      <c r="F10" s="120"/>
      <c r="G10" s="121"/>
    </row>
    <row r="11" spans="1:7" x14ac:dyDescent="0.25">
      <c r="A11" s="119"/>
      <c r="B11" s="120"/>
      <c r="C11" s="120"/>
      <c r="D11" s="120"/>
      <c r="E11" s="120"/>
      <c r="F11" s="120"/>
      <c r="G11" s="121"/>
    </row>
    <row r="12" spans="1:7" x14ac:dyDescent="0.25">
      <c r="A12" s="119"/>
      <c r="B12" s="120"/>
      <c r="C12" s="120"/>
      <c r="D12" s="120"/>
      <c r="E12" s="120"/>
      <c r="F12" s="120"/>
      <c r="G12" s="121"/>
    </row>
    <row r="13" spans="1:7" x14ac:dyDescent="0.25">
      <c r="A13" s="119"/>
      <c r="B13" s="120"/>
      <c r="C13" s="120"/>
      <c r="D13" s="120"/>
      <c r="E13" s="120"/>
      <c r="F13" s="120"/>
      <c r="G13" s="121"/>
    </row>
    <row r="14" spans="1:7" x14ac:dyDescent="0.25">
      <c r="A14" s="119"/>
      <c r="B14" s="120"/>
      <c r="C14" s="120"/>
      <c r="D14" s="120"/>
      <c r="E14" s="120"/>
      <c r="F14" s="120"/>
      <c r="G14" s="121"/>
    </row>
    <row r="15" spans="1:7" x14ac:dyDescent="0.25">
      <c r="A15" s="119"/>
      <c r="B15" s="120"/>
      <c r="C15" s="120"/>
      <c r="D15" s="120"/>
      <c r="E15" s="120"/>
      <c r="F15" s="120"/>
      <c r="G15" s="121"/>
    </row>
    <row r="16" spans="1:7" x14ac:dyDescent="0.25">
      <c r="A16" s="119"/>
      <c r="B16" s="120"/>
      <c r="C16" s="120"/>
      <c r="D16" s="120"/>
      <c r="E16" s="120"/>
      <c r="F16" s="120"/>
      <c r="G16" s="121"/>
    </row>
    <row r="17" spans="1:7" x14ac:dyDescent="0.25">
      <c r="A17" s="119"/>
      <c r="B17" s="120"/>
      <c r="C17" s="120"/>
      <c r="D17" s="120"/>
      <c r="E17" s="120"/>
      <c r="F17" s="120"/>
      <c r="G17" s="121"/>
    </row>
    <row r="18" spans="1:7" x14ac:dyDescent="0.25">
      <c r="A18" s="119"/>
      <c r="B18" s="120"/>
      <c r="C18" s="120"/>
      <c r="D18" s="120"/>
      <c r="E18" s="120"/>
      <c r="F18" s="120"/>
      <c r="G18" s="121"/>
    </row>
    <row r="19" spans="1:7" x14ac:dyDescent="0.25">
      <c r="A19" s="119"/>
      <c r="B19" s="120"/>
      <c r="C19" s="120"/>
      <c r="D19" s="120"/>
      <c r="E19" s="120"/>
      <c r="F19" s="120"/>
      <c r="G19" s="121"/>
    </row>
    <row r="20" spans="1:7" x14ac:dyDescent="0.25">
      <c r="A20" s="119"/>
      <c r="B20" s="120"/>
      <c r="C20" s="120"/>
      <c r="D20" s="120"/>
      <c r="E20" s="120"/>
      <c r="F20" s="120"/>
      <c r="G20" s="121"/>
    </row>
    <row r="21" spans="1:7" ht="121.5" customHeight="1" thickBot="1" x14ac:dyDescent="0.3">
      <c r="A21" s="122"/>
      <c r="B21" s="123"/>
      <c r="C21" s="123"/>
      <c r="D21" s="123"/>
      <c r="E21" s="123"/>
      <c r="F21" s="123"/>
      <c r="G21" s="124"/>
    </row>
  </sheetData>
  <mergeCells count="1">
    <mergeCell ref="A1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B113"/>
  <sheetViews>
    <sheetView tabSelected="1" topLeftCell="B1" zoomScale="97" zoomScaleNormal="62" zoomScaleSheetLayoutView="62" workbookViewId="0">
      <pane xSplit="2" ySplit="9" topLeftCell="D102" activePane="bottomRight" state="frozen"/>
      <selection activeCell="B1" sqref="B1"/>
      <selection pane="topRight" activeCell="D1" sqref="D1"/>
      <selection pane="bottomLeft" activeCell="B10" sqref="B10"/>
      <selection pane="bottomRight" activeCell="E104" sqref="E104:X104"/>
    </sheetView>
  </sheetViews>
  <sheetFormatPr baseColWidth="10" defaultColWidth="11.42578125" defaultRowHeight="15" x14ac:dyDescent="0.25"/>
  <cols>
    <col min="1" max="1" width="40" style="5" customWidth="1"/>
    <col min="2" max="2" width="47.7109375" style="19" customWidth="1"/>
    <col min="3" max="3" width="31.28515625" style="5" customWidth="1"/>
    <col min="4" max="4" width="8.140625" style="5" customWidth="1"/>
    <col min="5" max="51" width="3.140625" style="5" customWidth="1"/>
    <col min="52" max="52" width="3.28515625" style="5" customWidth="1"/>
    <col min="53" max="53" width="32.140625" style="31" customWidth="1"/>
    <col min="54" max="54" width="32.7109375" style="33" customWidth="1"/>
    <col min="55" max="16384" width="11.42578125" style="5"/>
  </cols>
  <sheetData>
    <row r="1" spans="1:54" s="42" customFormat="1" ht="14.25" x14ac:dyDescent="0.2">
      <c r="A1" s="126"/>
      <c r="B1" s="127"/>
      <c r="C1" s="136" t="s">
        <v>161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8"/>
      <c r="BA1" s="132"/>
      <c r="BB1" s="132"/>
    </row>
    <row r="2" spans="1:54" s="42" customFormat="1" ht="14.25" x14ac:dyDescent="0.2">
      <c r="A2" s="128"/>
      <c r="B2" s="129"/>
      <c r="C2" s="139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1"/>
      <c r="BA2" s="132"/>
      <c r="BB2" s="132"/>
    </row>
    <row r="3" spans="1:54" s="42" customFormat="1" ht="18.75" thickBot="1" x14ac:dyDescent="0.25">
      <c r="A3" s="130"/>
      <c r="B3" s="131"/>
      <c r="C3" s="133" t="s">
        <v>86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5"/>
      <c r="BA3" s="132"/>
      <c r="BB3" s="132"/>
    </row>
    <row r="4" spans="1:54" ht="15.75" thickBot="1" x14ac:dyDescent="0.3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7"/>
      <c r="BB4" s="177"/>
    </row>
    <row r="5" spans="1:54" s="1" customFormat="1" ht="15.75" thickBot="1" x14ac:dyDescent="0.3">
      <c r="A5" s="72" t="s">
        <v>95</v>
      </c>
      <c r="B5" s="72" t="s">
        <v>3</v>
      </c>
      <c r="C5" s="179" t="s">
        <v>90</v>
      </c>
      <c r="D5" s="72" t="s">
        <v>5</v>
      </c>
      <c r="E5" s="73" t="s">
        <v>6</v>
      </c>
      <c r="F5" s="73"/>
      <c r="G5" s="73"/>
      <c r="H5" s="73"/>
      <c r="I5" s="73" t="s">
        <v>7</v>
      </c>
      <c r="J5" s="73"/>
      <c r="K5" s="73"/>
      <c r="L5" s="73"/>
      <c r="M5" s="73" t="s">
        <v>8</v>
      </c>
      <c r="N5" s="73"/>
      <c r="O5" s="73"/>
      <c r="P5" s="73"/>
      <c r="Q5" s="73" t="s">
        <v>9</v>
      </c>
      <c r="R5" s="73"/>
      <c r="S5" s="73"/>
      <c r="T5" s="73"/>
      <c r="U5" s="73" t="s">
        <v>10</v>
      </c>
      <c r="V5" s="73"/>
      <c r="W5" s="73"/>
      <c r="X5" s="73"/>
      <c r="Y5" s="73" t="s">
        <v>11</v>
      </c>
      <c r="Z5" s="73"/>
      <c r="AA5" s="73"/>
      <c r="AB5" s="73"/>
      <c r="AC5" s="73" t="s">
        <v>12</v>
      </c>
      <c r="AD5" s="73"/>
      <c r="AE5" s="73"/>
      <c r="AF5" s="73"/>
      <c r="AG5" s="73" t="s">
        <v>13</v>
      </c>
      <c r="AH5" s="73"/>
      <c r="AI5" s="73"/>
      <c r="AJ5" s="73"/>
      <c r="AK5" s="73" t="s">
        <v>14</v>
      </c>
      <c r="AL5" s="73"/>
      <c r="AM5" s="73"/>
      <c r="AN5" s="73"/>
      <c r="AO5" s="73" t="s">
        <v>15</v>
      </c>
      <c r="AP5" s="73"/>
      <c r="AQ5" s="73"/>
      <c r="AR5" s="73"/>
      <c r="AS5" s="73" t="s">
        <v>16</v>
      </c>
      <c r="AT5" s="73"/>
      <c r="AU5" s="73"/>
      <c r="AV5" s="73"/>
      <c r="AW5" s="73" t="s">
        <v>17</v>
      </c>
      <c r="AX5" s="73"/>
      <c r="AY5" s="73"/>
      <c r="AZ5" s="73"/>
      <c r="BA5" s="181" t="s">
        <v>87</v>
      </c>
      <c r="BB5" s="183" t="s">
        <v>88</v>
      </c>
    </row>
    <row r="6" spans="1:54" s="1" customFormat="1" ht="15.75" thickBot="1" x14ac:dyDescent="0.3">
      <c r="A6" s="72"/>
      <c r="B6" s="72"/>
      <c r="C6" s="180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182"/>
      <c r="BB6" s="184"/>
    </row>
    <row r="7" spans="1:54" s="1" customFormat="1" x14ac:dyDescent="0.25">
      <c r="A7" s="178"/>
      <c r="B7" s="178"/>
      <c r="C7" s="180"/>
      <c r="D7" s="178"/>
      <c r="E7" s="53">
        <v>1</v>
      </c>
      <c r="F7" s="53">
        <v>2</v>
      </c>
      <c r="G7" s="53">
        <v>3</v>
      </c>
      <c r="H7" s="53">
        <v>4</v>
      </c>
      <c r="I7" s="53">
        <v>1</v>
      </c>
      <c r="J7" s="53">
        <v>2</v>
      </c>
      <c r="K7" s="53">
        <v>3</v>
      </c>
      <c r="L7" s="53">
        <v>4</v>
      </c>
      <c r="M7" s="53">
        <v>1</v>
      </c>
      <c r="N7" s="53">
        <v>2</v>
      </c>
      <c r="O7" s="53">
        <v>3</v>
      </c>
      <c r="P7" s="53">
        <v>4</v>
      </c>
      <c r="Q7" s="53">
        <v>1</v>
      </c>
      <c r="R7" s="53">
        <v>2</v>
      </c>
      <c r="S7" s="53">
        <v>3</v>
      </c>
      <c r="T7" s="53">
        <v>4</v>
      </c>
      <c r="U7" s="53">
        <v>1</v>
      </c>
      <c r="V7" s="53">
        <v>2</v>
      </c>
      <c r="W7" s="53">
        <v>3</v>
      </c>
      <c r="X7" s="53">
        <v>4</v>
      </c>
      <c r="Y7" s="53">
        <v>1</v>
      </c>
      <c r="Z7" s="53">
        <v>2</v>
      </c>
      <c r="AA7" s="53">
        <v>3</v>
      </c>
      <c r="AB7" s="53">
        <v>4</v>
      </c>
      <c r="AC7" s="53">
        <v>1</v>
      </c>
      <c r="AD7" s="53">
        <v>2</v>
      </c>
      <c r="AE7" s="53">
        <v>3</v>
      </c>
      <c r="AF7" s="53">
        <v>4</v>
      </c>
      <c r="AG7" s="53">
        <v>1</v>
      </c>
      <c r="AH7" s="53">
        <v>2</v>
      </c>
      <c r="AI7" s="53">
        <v>3</v>
      </c>
      <c r="AJ7" s="53">
        <v>4</v>
      </c>
      <c r="AK7" s="53">
        <v>1</v>
      </c>
      <c r="AL7" s="53">
        <v>2</v>
      </c>
      <c r="AM7" s="53">
        <v>3</v>
      </c>
      <c r="AN7" s="53">
        <v>4</v>
      </c>
      <c r="AO7" s="53">
        <v>1</v>
      </c>
      <c r="AP7" s="53">
        <v>2</v>
      </c>
      <c r="AQ7" s="53">
        <v>3</v>
      </c>
      <c r="AR7" s="53">
        <v>4</v>
      </c>
      <c r="AS7" s="53">
        <v>1</v>
      </c>
      <c r="AT7" s="53">
        <v>2</v>
      </c>
      <c r="AU7" s="53">
        <v>3</v>
      </c>
      <c r="AV7" s="53">
        <v>4</v>
      </c>
      <c r="AW7" s="53">
        <v>1</v>
      </c>
      <c r="AX7" s="53">
        <v>2</v>
      </c>
      <c r="AY7" s="53">
        <v>3</v>
      </c>
      <c r="AZ7" s="53">
        <v>4</v>
      </c>
      <c r="BA7" s="182"/>
      <c r="BB7" s="184"/>
    </row>
    <row r="8" spans="1:54" x14ac:dyDescent="0.25">
      <c r="A8" s="149"/>
      <c r="B8" s="169" t="s">
        <v>97</v>
      </c>
      <c r="C8" s="125" t="s">
        <v>146</v>
      </c>
      <c r="D8" s="57" t="s">
        <v>25</v>
      </c>
      <c r="E8" s="7"/>
      <c r="F8" s="7"/>
      <c r="G8" s="7"/>
      <c r="H8" s="7"/>
      <c r="I8" s="7"/>
      <c r="J8" s="7"/>
      <c r="K8" s="7" t="s">
        <v>25</v>
      </c>
      <c r="L8" s="7"/>
      <c r="M8" s="7"/>
      <c r="N8" s="7"/>
      <c r="O8" s="7"/>
      <c r="P8" s="7"/>
      <c r="Q8" s="7"/>
      <c r="R8" s="7"/>
      <c r="S8" s="7" t="s">
        <v>25</v>
      </c>
      <c r="T8" s="7"/>
      <c r="U8" s="7"/>
      <c r="V8" s="7"/>
      <c r="W8" s="7"/>
      <c r="X8" s="7"/>
      <c r="Y8" s="7"/>
      <c r="Z8" s="7"/>
      <c r="AA8" s="7" t="s">
        <v>25</v>
      </c>
      <c r="AB8" s="7"/>
      <c r="AC8" s="7"/>
      <c r="AD8" s="7"/>
      <c r="AE8" s="7"/>
      <c r="AF8" s="7"/>
      <c r="AG8" s="7"/>
      <c r="AH8" s="7"/>
      <c r="AI8" s="7" t="s">
        <v>25</v>
      </c>
      <c r="AJ8" s="7"/>
      <c r="AK8" s="7"/>
      <c r="AL8" s="7"/>
      <c r="AM8" s="7"/>
      <c r="AN8" s="7"/>
      <c r="AO8" s="7"/>
      <c r="AP8" s="7"/>
      <c r="AQ8" s="7" t="s">
        <v>25</v>
      </c>
      <c r="AR8" s="7"/>
      <c r="AS8" s="7"/>
      <c r="AT8" s="7"/>
      <c r="AU8" s="7"/>
      <c r="AV8" s="7"/>
      <c r="AW8" s="7"/>
      <c r="AX8" s="7"/>
      <c r="AY8" s="7" t="s">
        <v>25</v>
      </c>
      <c r="AZ8" s="7"/>
      <c r="BA8" s="160" t="s">
        <v>138</v>
      </c>
      <c r="BB8" s="151"/>
    </row>
    <row r="9" spans="1:54" x14ac:dyDescent="0.25">
      <c r="A9" s="149"/>
      <c r="B9" s="170"/>
      <c r="C9" s="125"/>
      <c r="D9" s="57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60"/>
      <c r="BB9" s="151"/>
    </row>
    <row r="10" spans="1:54" x14ac:dyDescent="0.25">
      <c r="A10" s="149"/>
      <c r="B10" s="169" t="s">
        <v>98</v>
      </c>
      <c r="C10" s="125" t="s">
        <v>134</v>
      </c>
      <c r="D10" s="57" t="s">
        <v>25</v>
      </c>
      <c r="E10" s="7"/>
      <c r="F10" s="7"/>
      <c r="G10" s="7"/>
      <c r="H10" s="7"/>
      <c r="I10" s="7"/>
      <c r="J10" s="7" t="s">
        <v>25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 t="s">
        <v>25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 t="s">
        <v>25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 t="s">
        <v>25</v>
      </c>
      <c r="AU10" s="7"/>
      <c r="AV10" s="7"/>
      <c r="AW10" s="7"/>
      <c r="AX10" s="7"/>
      <c r="AY10" s="7"/>
      <c r="AZ10" s="7"/>
      <c r="BA10" s="160" t="s">
        <v>141</v>
      </c>
      <c r="BB10" s="151"/>
    </row>
    <row r="11" spans="1:54" x14ac:dyDescent="0.25">
      <c r="A11" s="149"/>
      <c r="B11" s="170"/>
      <c r="C11" s="125"/>
      <c r="D11" s="57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60"/>
      <c r="BB11" s="151"/>
    </row>
    <row r="12" spans="1:54" x14ac:dyDescent="0.25">
      <c r="A12" s="149"/>
      <c r="B12" s="146" t="s">
        <v>99</v>
      </c>
      <c r="C12" s="125" t="s">
        <v>133</v>
      </c>
      <c r="D12" s="57" t="s">
        <v>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 t="s">
        <v>25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 t="s">
        <v>25</v>
      </c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 t="s">
        <v>25</v>
      </c>
      <c r="BA12" s="171" t="s">
        <v>153</v>
      </c>
      <c r="BB12" s="151"/>
    </row>
    <row r="13" spans="1:54" x14ac:dyDescent="0.25">
      <c r="A13" s="149"/>
      <c r="B13" s="147"/>
      <c r="C13" s="125"/>
      <c r="D13" s="57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71"/>
      <c r="BB13" s="151"/>
    </row>
    <row r="14" spans="1:54" x14ac:dyDescent="0.25">
      <c r="A14" s="149"/>
      <c r="B14" s="146" t="s">
        <v>100</v>
      </c>
      <c r="C14" s="125" t="s">
        <v>133</v>
      </c>
      <c r="D14" s="57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 t="s">
        <v>25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 t="s">
        <v>25</v>
      </c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 t="s">
        <v>25</v>
      </c>
      <c r="AZ14" s="7"/>
      <c r="BA14" s="151" t="s">
        <v>154</v>
      </c>
      <c r="BB14" s="145"/>
    </row>
    <row r="15" spans="1:54" x14ac:dyDescent="0.25">
      <c r="A15" s="149"/>
      <c r="B15" s="147"/>
      <c r="C15" s="125"/>
      <c r="D15" s="57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51"/>
      <c r="BB15" s="145"/>
    </row>
    <row r="16" spans="1:54" x14ac:dyDescent="0.25">
      <c r="A16" s="149"/>
      <c r="B16" s="146" t="s">
        <v>101</v>
      </c>
      <c r="C16" s="125" t="s">
        <v>133</v>
      </c>
      <c r="D16" s="57" t="s">
        <v>25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 t="s">
        <v>25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 t="s">
        <v>25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 t="s">
        <v>25</v>
      </c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 t="s">
        <v>25</v>
      </c>
      <c r="BA16" s="145" t="s">
        <v>150</v>
      </c>
      <c r="BB16" s="145"/>
    </row>
    <row r="17" spans="1:54" x14ac:dyDescent="0.25">
      <c r="A17" s="149"/>
      <c r="B17" s="147"/>
      <c r="C17" s="125"/>
      <c r="D17" s="57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45"/>
      <c r="BB17" s="145"/>
    </row>
    <row r="18" spans="1:54" x14ac:dyDescent="0.25">
      <c r="A18" s="149"/>
      <c r="B18" s="146" t="s">
        <v>102</v>
      </c>
      <c r="C18" s="125" t="s">
        <v>133</v>
      </c>
      <c r="D18" s="57" t="s">
        <v>25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 t="s">
        <v>25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 t="s">
        <v>25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145" t="s">
        <v>138</v>
      </c>
      <c r="BB18" s="145"/>
    </row>
    <row r="19" spans="1:54" x14ac:dyDescent="0.25">
      <c r="A19" s="149"/>
      <c r="B19" s="147"/>
      <c r="C19" s="125"/>
      <c r="D19" s="57" t="s">
        <v>27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45"/>
      <c r="BB19" s="145"/>
    </row>
    <row r="20" spans="1:54" x14ac:dyDescent="0.25">
      <c r="A20" s="149"/>
      <c r="B20" s="146" t="s">
        <v>103</v>
      </c>
      <c r="C20" s="125" t="s">
        <v>133</v>
      </c>
      <c r="D20" s="57" t="s">
        <v>25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 t="s">
        <v>25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 t="s">
        <v>25</v>
      </c>
      <c r="AU20" s="7"/>
      <c r="AV20" s="7"/>
      <c r="AW20" s="7"/>
      <c r="AX20" s="7"/>
      <c r="AY20" s="7"/>
      <c r="AZ20" s="7"/>
      <c r="BA20" s="145" t="s">
        <v>138</v>
      </c>
      <c r="BB20" s="145"/>
    </row>
    <row r="21" spans="1:54" x14ac:dyDescent="0.25">
      <c r="A21" s="149"/>
      <c r="B21" s="147"/>
      <c r="C21" s="125"/>
      <c r="D21" s="57" t="s">
        <v>27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45"/>
      <c r="BB21" s="145"/>
    </row>
    <row r="22" spans="1:54" x14ac:dyDescent="0.25">
      <c r="A22" s="149"/>
      <c r="B22" s="146" t="s">
        <v>104</v>
      </c>
      <c r="C22" s="125" t="s">
        <v>149</v>
      </c>
      <c r="D22" s="57" t="s">
        <v>25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 t="s">
        <v>25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 t="s">
        <v>25</v>
      </c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145" t="s">
        <v>151</v>
      </c>
      <c r="BB22" s="145"/>
    </row>
    <row r="23" spans="1:54" x14ac:dyDescent="0.25">
      <c r="A23" s="149"/>
      <c r="B23" s="147"/>
      <c r="C23" s="125"/>
      <c r="D23" s="57" t="s">
        <v>27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45"/>
      <c r="BB23" s="145"/>
    </row>
    <row r="24" spans="1:54" x14ac:dyDescent="0.25">
      <c r="A24" s="149"/>
      <c r="B24" s="146" t="s">
        <v>105</v>
      </c>
      <c r="C24" s="125" t="s">
        <v>134</v>
      </c>
      <c r="D24" s="57" t="s">
        <v>25</v>
      </c>
      <c r="E24" s="7"/>
      <c r="F24" s="7"/>
      <c r="G24" s="7"/>
      <c r="H24" s="7"/>
      <c r="I24" s="7"/>
      <c r="J24" s="7"/>
      <c r="K24" s="7"/>
      <c r="L24" s="7"/>
      <c r="M24" s="7"/>
      <c r="N24" s="7" t="s">
        <v>25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 t="s">
        <v>25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 t="s">
        <v>25</v>
      </c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 t="s">
        <v>25</v>
      </c>
      <c r="AY24" s="7"/>
      <c r="AZ24" s="7"/>
      <c r="BA24" s="145" t="s">
        <v>141</v>
      </c>
      <c r="BB24" s="145"/>
    </row>
    <row r="25" spans="1:54" x14ac:dyDescent="0.25">
      <c r="A25" s="149"/>
      <c r="B25" s="147"/>
      <c r="C25" s="125"/>
      <c r="D25" s="57" t="s">
        <v>27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145"/>
      <c r="BB25" s="145"/>
    </row>
    <row r="26" spans="1:54" x14ac:dyDescent="0.25">
      <c r="A26" s="149"/>
      <c r="B26" s="146" t="s">
        <v>106</v>
      </c>
      <c r="C26" s="125" t="s">
        <v>133</v>
      </c>
      <c r="D26" s="57" t="s">
        <v>25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 t="s">
        <v>25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 t="s">
        <v>25</v>
      </c>
      <c r="AS26" s="7"/>
      <c r="AT26" s="7"/>
      <c r="AU26" s="7"/>
      <c r="AV26" s="7"/>
      <c r="AW26" s="7"/>
      <c r="AX26" s="7"/>
      <c r="AY26" s="7"/>
      <c r="AZ26" s="7"/>
      <c r="BA26" s="145" t="s">
        <v>138</v>
      </c>
      <c r="BB26" s="145"/>
    </row>
    <row r="27" spans="1:54" x14ac:dyDescent="0.25">
      <c r="A27" s="149"/>
      <c r="B27" s="147"/>
      <c r="C27" s="125"/>
      <c r="D27" s="57" t="s">
        <v>27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145"/>
      <c r="BB27" s="145"/>
    </row>
    <row r="28" spans="1:54" x14ac:dyDescent="0.25">
      <c r="A28" s="149"/>
      <c r="B28" s="146" t="s">
        <v>107</v>
      </c>
      <c r="C28" s="125" t="s">
        <v>133</v>
      </c>
      <c r="D28" s="57" t="s">
        <v>25</v>
      </c>
      <c r="E28" s="7"/>
      <c r="F28" s="7"/>
      <c r="G28" s="54"/>
      <c r="H28" s="54"/>
      <c r="I28" s="7"/>
      <c r="J28" s="7"/>
      <c r="K28" s="54"/>
      <c r="L28" s="7"/>
      <c r="M28" s="54"/>
      <c r="N28" s="54"/>
      <c r="O28" s="54"/>
      <c r="P28" s="54"/>
      <c r="Q28" s="54"/>
      <c r="R28" s="54"/>
      <c r="S28" s="54"/>
      <c r="T28" s="61" t="s">
        <v>25</v>
      </c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60" t="s">
        <v>25</v>
      </c>
      <c r="AK28" s="54"/>
      <c r="AL28" s="54"/>
      <c r="AM28" s="54"/>
      <c r="AN28" s="7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7" t="s">
        <v>25</v>
      </c>
      <c r="BA28" s="151" t="s">
        <v>152</v>
      </c>
      <c r="BB28" s="145"/>
    </row>
    <row r="29" spans="1:54" x14ac:dyDescent="0.25">
      <c r="A29" s="149"/>
      <c r="B29" s="147"/>
      <c r="C29" s="125"/>
      <c r="D29" s="57" t="s">
        <v>27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 t="s">
        <v>25</v>
      </c>
      <c r="AZ29" s="7"/>
      <c r="BA29" s="151"/>
      <c r="BB29" s="145"/>
    </row>
    <row r="30" spans="1:54" x14ac:dyDescent="0.25">
      <c r="A30" s="149"/>
      <c r="B30" s="146" t="s">
        <v>108</v>
      </c>
      <c r="C30" s="125" t="s">
        <v>133</v>
      </c>
      <c r="D30" s="57" t="s">
        <v>25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 t="s">
        <v>25</v>
      </c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 t="s">
        <v>25</v>
      </c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 t="s">
        <v>25</v>
      </c>
      <c r="BA30" s="151" t="s">
        <v>152</v>
      </c>
      <c r="BB30" s="145"/>
    </row>
    <row r="31" spans="1:54" x14ac:dyDescent="0.25">
      <c r="A31" s="149"/>
      <c r="B31" s="147"/>
      <c r="C31" s="125"/>
      <c r="D31" s="57" t="s">
        <v>27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151"/>
      <c r="BB31" s="145"/>
    </row>
    <row r="32" spans="1:54" x14ac:dyDescent="0.25">
      <c r="A32" s="150"/>
      <c r="B32" s="146" t="s">
        <v>109</v>
      </c>
      <c r="C32" s="125" t="s">
        <v>147</v>
      </c>
      <c r="D32" s="57" t="s">
        <v>25</v>
      </c>
      <c r="E32" s="7"/>
      <c r="F32" s="7"/>
      <c r="G32" s="7"/>
      <c r="H32" s="7"/>
      <c r="I32" s="7"/>
      <c r="J32" s="7"/>
      <c r="K32" s="7"/>
      <c r="L32" s="7"/>
      <c r="M32" s="7" t="s">
        <v>25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 t="s">
        <v>25</v>
      </c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 t="s">
        <v>25</v>
      </c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 t="s">
        <v>25</v>
      </c>
      <c r="AX32" s="7"/>
      <c r="AY32" s="7"/>
      <c r="AZ32" s="7"/>
      <c r="BA32" s="151" t="s">
        <v>151</v>
      </c>
      <c r="BB32" s="145"/>
    </row>
    <row r="33" spans="1:54" x14ac:dyDescent="0.25">
      <c r="A33" s="150"/>
      <c r="B33" s="147"/>
      <c r="C33" s="125"/>
      <c r="D33" s="57" t="s">
        <v>27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151"/>
      <c r="BB33" s="145"/>
    </row>
    <row r="34" spans="1:54" x14ac:dyDescent="0.25">
      <c r="A34" s="150"/>
      <c r="B34" s="146" t="s">
        <v>110</v>
      </c>
      <c r="C34" s="125" t="s">
        <v>148</v>
      </c>
      <c r="D34" s="57" t="s">
        <v>25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 t="s">
        <v>25</v>
      </c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 t="s">
        <v>25</v>
      </c>
      <c r="AU34" s="7"/>
      <c r="AV34" s="7"/>
      <c r="AW34" s="7"/>
      <c r="AX34" s="7"/>
      <c r="AY34" s="7"/>
      <c r="AZ34" s="7"/>
      <c r="BA34" s="145" t="s">
        <v>151</v>
      </c>
      <c r="BB34" s="145"/>
    </row>
    <row r="35" spans="1:54" x14ac:dyDescent="0.25">
      <c r="A35" s="150"/>
      <c r="B35" s="147"/>
      <c r="C35" s="125"/>
      <c r="D35" s="57" t="s">
        <v>27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145"/>
      <c r="BB35" s="145"/>
    </row>
    <row r="36" spans="1:54" x14ac:dyDescent="0.25">
      <c r="A36" s="150"/>
      <c r="B36" s="146" t="s">
        <v>111</v>
      </c>
      <c r="C36" s="125" t="s">
        <v>133</v>
      </c>
      <c r="D36" s="57" t="s">
        <v>25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 t="s">
        <v>25</v>
      </c>
      <c r="AX36" s="7"/>
      <c r="AY36" s="7"/>
      <c r="AZ36" s="7"/>
      <c r="BA36" s="151" t="s">
        <v>155</v>
      </c>
      <c r="BB36" s="145"/>
    </row>
    <row r="37" spans="1:54" x14ac:dyDescent="0.25">
      <c r="A37" s="150"/>
      <c r="B37" s="147"/>
      <c r="C37" s="125"/>
      <c r="D37" s="57" t="s">
        <v>27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51"/>
      <c r="BB37" s="145"/>
    </row>
    <row r="38" spans="1:54" x14ac:dyDescent="0.25">
      <c r="A38" s="150"/>
      <c r="B38" s="146" t="s">
        <v>112</v>
      </c>
      <c r="C38" s="125" t="s">
        <v>133</v>
      </c>
      <c r="D38" s="57" t="s">
        <v>25</v>
      </c>
      <c r="E38" s="7"/>
      <c r="F38" s="7"/>
      <c r="G38" s="7"/>
      <c r="H38" s="7"/>
      <c r="I38" s="7"/>
      <c r="J38" s="7"/>
      <c r="K38" s="7"/>
      <c r="L38" s="7" t="s">
        <v>25</v>
      </c>
      <c r="M38" s="7"/>
      <c r="N38" s="7"/>
      <c r="O38" s="7"/>
      <c r="P38" s="7" t="s">
        <v>25</v>
      </c>
      <c r="Q38" s="7"/>
      <c r="R38" s="7"/>
      <c r="S38" s="7"/>
      <c r="T38" s="7" t="s">
        <v>25</v>
      </c>
      <c r="U38" s="7"/>
      <c r="V38" s="7"/>
      <c r="W38" s="7"/>
      <c r="X38" s="7" t="s">
        <v>25</v>
      </c>
      <c r="Y38" s="7"/>
      <c r="Z38" s="7"/>
      <c r="AA38" s="7"/>
      <c r="AB38" s="7" t="s">
        <v>25</v>
      </c>
      <c r="AC38" s="7"/>
      <c r="AD38" s="7"/>
      <c r="AE38" s="7"/>
      <c r="AF38" s="7" t="s">
        <v>25</v>
      </c>
      <c r="AG38" s="7"/>
      <c r="AH38" s="7"/>
      <c r="AI38" s="7"/>
      <c r="AJ38" s="7" t="s">
        <v>25</v>
      </c>
      <c r="AK38" s="7"/>
      <c r="AL38" s="7"/>
      <c r="AM38" s="7"/>
      <c r="AN38" s="7" t="s">
        <v>25</v>
      </c>
      <c r="AO38" s="7"/>
      <c r="AP38" s="7"/>
      <c r="AQ38" s="7"/>
      <c r="AR38" s="7" t="s">
        <v>25</v>
      </c>
      <c r="AS38" s="7"/>
      <c r="AT38" s="7"/>
      <c r="AU38" s="7"/>
      <c r="AV38" s="7" t="s">
        <v>25</v>
      </c>
      <c r="AW38" s="7"/>
      <c r="AX38" s="7"/>
      <c r="AY38" s="7"/>
      <c r="AZ38" s="7"/>
      <c r="BA38" s="145" t="s">
        <v>156</v>
      </c>
      <c r="BB38" s="145"/>
    </row>
    <row r="39" spans="1:54" x14ac:dyDescent="0.25">
      <c r="A39" s="150"/>
      <c r="B39" s="147"/>
      <c r="C39" s="125"/>
      <c r="D39" s="57" t="s">
        <v>27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145"/>
      <c r="BB39" s="145"/>
    </row>
    <row r="40" spans="1:54" x14ac:dyDescent="0.25">
      <c r="A40" s="150"/>
      <c r="B40" s="152" t="s">
        <v>113</v>
      </c>
      <c r="C40" s="125" t="s">
        <v>134</v>
      </c>
      <c r="D40" s="57" t="s">
        <v>25</v>
      </c>
      <c r="E40" s="7"/>
      <c r="F40" s="7"/>
      <c r="G40" s="7"/>
      <c r="I40" s="7"/>
      <c r="J40" s="7"/>
      <c r="K40" s="7"/>
      <c r="L40" s="7" t="s">
        <v>25</v>
      </c>
      <c r="M40" s="7"/>
      <c r="N40" s="7"/>
      <c r="O40" s="7"/>
      <c r="P40" s="7"/>
      <c r="Q40" s="7"/>
      <c r="R40" s="7"/>
      <c r="S40" s="7" t="s">
        <v>25</v>
      </c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 t="s">
        <v>25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 t="s">
        <v>25</v>
      </c>
      <c r="AR40" s="7"/>
      <c r="AS40" s="7"/>
      <c r="AT40" s="7"/>
      <c r="AU40" s="7"/>
      <c r="AV40" s="7"/>
      <c r="AW40" s="7"/>
      <c r="AX40" s="7"/>
      <c r="AY40" s="7"/>
      <c r="AZ40" s="7"/>
      <c r="BA40" s="145" t="s">
        <v>141</v>
      </c>
      <c r="BB40" s="145"/>
    </row>
    <row r="41" spans="1:54" ht="24.95" customHeight="1" x14ac:dyDescent="0.25">
      <c r="A41" s="150"/>
      <c r="B41" s="153"/>
      <c r="C41" s="125"/>
      <c r="D41" s="57" t="s">
        <v>27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145"/>
      <c r="BB41" s="145"/>
    </row>
    <row r="42" spans="1:54" x14ac:dyDescent="0.25">
      <c r="A42" s="150"/>
      <c r="B42" s="146" t="s">
        <v>114</v>
      </c>
      <c r="C42" s="125" t="s">
        <v>133</v>
      </c>
      <c r="D42" s="57" t="s">
        <v>25</v>
      </c>
      <c r="E42" s="7"/>
      <c r="F42" s="7"/>
      <c r="G42" s="7"/>
      <c r="H42" s="7"/>
      <c r="I42" s="7"/>
      <c r="J42" s="7"/>
      <c r="K42" s="7"/>
      <c r="L42" s="7" t="s">
        <v>25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 t="s">
        <v>25</v>
      </c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 t="s">
        <v>25</v>
      </c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145" t="s">
        <v>138</v>
      </c>
      <c r="BB42" s="145"/>
    </row>
    <row r="43" spans="1:54" x14ac:dyDescent="0.25">
      <c r="A43" s="150"/>
      <c r="B43" s="147"/>
      <c r="C43" s="125"/>
      <c r="D43" s="57" t="s">
        <v>27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145"/>
      <c r="BB43" s="145"/>
    </row>
    <row r="44" spans="1:54" x14ac:dyDescent="0.25">
      <c r="A44" s="150"/>
      <c r="B44" s="146" t="s">
        <v>115</v>
      </c>
      <c r="C44" s="125" t="s">
        <v>137</v>
      </c>
      <c r="D44" s="57" t="s">
        <v>25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 t="s">
        <v>25</v>
      </c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145" t="s">
        <v>145</v>
      </c>
      <c r="BB44" s="145"/>
    </row>
    <row r="45" spans="1:54" x14ac:dyDescent="0.25">
      <c r="A45" s="150"/>
      <c r="B45" s="147"/>
      <c r="C45" s="125"/>
      <c r="D45" s="57" t="s">
        <v>27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145"/>
      <c r="BB45" s="145"/>
    </row>
    <row r="46" spans="1:54" x14ac:dyDescent="0.25">
      <c r="A46" s="150"/>
      <c r="B46" s="148" t="s">
        <v>116</v>
      </c>
      <c r="C46" s="125" t="s">
        <v>134</v>
      </c>
      <c r="D46" s="57" t="s">
        <v>25</v>
      </c>
      <c r="E46" s="7"/>
      <c r="F46" s="7"/>
      <c r="G46" s="7"/>
      <c r="H46" s="7"/>
      <c r="I46" s="7" t="s">
        <v>25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 t="s">
        <v>25</v>
      </c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145" t="s">
        <v>141</v>
      </c>
      <c r="BB46" s="145"/>
    </row>
    <row r="47" spans="1:54" x14ac:dyDescent="0.25">
      <c r="A47" s="150"/>
      <c r="B47" s="148"/>
      <c r="C47" s="125"/>
      <c r="D47" s="57" t="s">
        <v>27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145"/>
      <c r="BB47" s="145"/>
    </row>
    <row r="48" spans="1:54" x14ac:dyDescent="0.25">
      <c r="A48" s="150"/>
      <c r="B48" s="125" t="s">
        <v>117</v>
      </c>
      <c r="C48" s="125" t="s">
        <v>133</v>
      </c>
      <c r="D48" s="57" t="s">
        <v>25</v>
      </c>
      <c r="E48" s="7"/>
      <c r="F48" s="7"/>
      <c r="G48" s="7"/>
      <c r="H48" s="7"/>
      <c r="I48" s="7"/>
      <c r="J48" s="7"/>
      <c r="K48" s="7" t="s">
        <v>25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 t="s">
        <v>25</v>
      </c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 t="s">
        <v>25</v>
      </c>
      <c r="AX48" s="7"/>
      <c r="AY48" s="7"/>
      <c r="AZ48" s="7"/>
      <c r="BA48" s="145" t="s">
        <v>138</v>
      </c>
      <c r="BB48" s="145"/>
    </row>
    <row r="49" spans="1:54" x14ac:dyDescent="0.25">
      <c r="A49" s="150"/>
      <c r="B49" s="125"/>
      <c r="C49" s="125"/>
      <c r="D49" s="57" t="s">
        <v>27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145"/>
      <c r="BB49" s="145"/>
    </row>
    <row r="50" spans="1:54" x14ac:dyDescent="0.25">
      <c r="A50" s="150"/>
      <c r="B50" s="125" t="s">
        <v>118</v>
      </c>
      <c r="C50" s="125" t="s">
        <v>133</v>
      </c>
      <c r="D50" s="57" t="s">
        <v>25</v>
      </c>
      <c r="E50" s="7"/>
      <c r="F50" s="7"/>
      <c r="G50" s="7"/>
      <c r="H50" s="7"/>
      <c r="I50" s="7"/>
      <c r="J50" s="7"/>
      <c r="K50" s="7"/>
      <c r="L50" s="7" t="s">
        <v>25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 t="s">
        <v>25</v>
      </c>
      <c r="AW50" s="7"/>
      <c r="AX50" s="7"/>
      <c r="AY50" s="7"/>
      <c r="AZ50" s="7"/>
      <c r="BA50" s="145" t="s">
        <v>138</v>
      </c>
      <c r="BB50" s="145"/>
    </row>
    <row r="51" spans="1:54" x14ac:dyDescent="0.25">
      <c r="A51" s="150"/>
      <c r="B51" s="125"/>
      <c r="C51" s="125"/>
      <c r="D51" s="57" t="s">
        <v>27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145"/>
      <c r="BB51" s="145"/>
    </row>
    <row r="52" spans="1:54" x14ac:dyDescent="0.25">
      <c r="A52" s="150"/>
      <c r="B52" s="125" t="s">
        <v>119</v>
      </c>
      <c r="C52" s="125" t="s">
        <v>133</v>
      </c>
      <c r="D52" s="57" t="s">
        <v>25</v>
      </c>
      <c r="E52" s="7" t="s">
        <v>25</v>
      </c>
      <c r="F52" s="7" t="s">
        <v>25</v>
      </c>
      <c r="G52" s="7" t="s">
        <v>25</v>
      </c>
      <c r="H52" s="7" t="s">
        <v>25</v>
      </c>
      <c r="I52" s="7" t="s">
        <v>25</v>
      </c>
      <c r="J52" s="7" t="s">
        <v>25</v>
      </c>
      <c r="K52" s="7" t="s">
        <v>25</v>
      </c>
      <c r="L52" s="7" t="s">
        <v>25</v>
      </c>
      <c r="M52" s="7" t="s">
        <v>25</v>
      </c>
      <c r="N52" s="7" t="s">
        <v>25</v>
      </c>
      <c r="O52" s="7" t="s">
        <v>25</v>
      </c>
      <c r="P52" s="7" t="s">
        <v>25</v>
      </c>
      <c r="Q52" s="7" t="s">
        <v>25</v>
      </c>
      <c r="R52" s="7" t="s">
        <v>25</v>
      </c>
      <c r="S52" s="7" t="s">
        <v>25</v>
      </c>
      <c r="T52" s="7" t="s">
        <v>25</v>
      </c>
      <c r="U52" s="7" t="s">
        <v>25</v>
      </c>
      <c r="V52" s="7" t="s">
        <v>25</v>
      </c>
      <c r="W52" s="7" t="s">
        <v>25</v>
      </c>
      <c r="X52" s="7" t="s">
        <v>25</v>
      </c>
      <c r="Y52" s="7" t="s">
        <v>25</v>
      </c>
      <c r="Z52" s="7" t="s">
        <v>25</v>
      </c>
      <c r="AA52" s="7" t="s">
        <v>25</v>
      </c>
      <c r="AB52" s="7" t="s">
        <v>25</v>
      </c>
      <c r="AC52" s="7" t="s">
        <v>25</v>
      </c>
      <c r="AD52" s="7" t="s">
        <v>25</v>
      </c>
      <c r="AE52" s="7" t="s">
        <v>25</v>
      </c>
      <c r="AF52" s="7" t="s">
        <v>25</v>
      </c>
      <c r="AG52" s="7" t="s">
        <v>25</v>
      </c>
      <c r="AH52" s="7" t="s">
        <v>25</v>
      </c>
      <c r="AI52" s="7" t="s">
        <v>25</v>
      </c>
      <c r="AJ52" s="7" t="s">
        <v>25</v>
      </c>
      <c r="AK52" s="7" t="s">
        <v>25</v>
      </c>
      <c r="AL52" s="7" t="s">
        <v>25</v>
      </c>
      <c r="AM52" s="7" t="s">
        <v>25</v>
      </c>
      <c r="AN52" s="7" t="s">
        <v>25</v>
      </c>
      <c r="AO52" s="7" t="s">
        <v>25</v>
      </c>
      <c r="AP52" s="7" t="s">
        <v>25</v>
      </c>
      <c r="AQ52" s="7" t="s">
        <v>25</v>
      </c>
      <c r="AR52" s="7" t="s">
        <v>25</v>
      </c>
      <c r="AS52" s="7" t="s">
        <v>25</v>
      </c>
      <c r="AT52" s="7" t="s">
        <v>25</v>
      </c>
      <c r="AU52" s="7" t="s">
        <v>25</v>
      </c>
      <c r="AV52" s="7" t="s">
        <v>25</v>
      </c>
      <c r="AW52" s="7" t="s">
        <v>25</v>
      </c>
      <c r="AX52" s="7" t="s">
        <v>25</v>
      </c>
      <c r="AY52" s="7" t="s">
        <v>25</v>
      </c>
      <c r="AZ52" s="7" t="s">
        <v>25</v>
      </c>
      <c r="BA52" s="145" t="s">
        <v>139</v>
      </c>
      <c r="BB52" s="145"/>
    </row>
    <row r="53" spans="1:54" x14ac:dyDescent="0.25">
      <c r="A53" s="150"/>
      <c r="B53" s="125"/>
      <c r="C53" s="125"/>
      <c r="D53" s="57" t="s">
        <v>27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145"/>
      <c r="BB53" s="145"/>
    </row>
    <row r="54" spans="1:54" x14ac:dyDescent="0.25">
      <c r="A54" s="150"/>
      <c r="B54" s="125" t="s">
        <v>120</v>
      </c>
      <c r="C54" s="125" t="s">
        <v>133</v>
      </c>
      <c r="D54" s="57" t="s">
        <v>25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 t="s">
        <v>25</v>
      </c>
      <c r="AW54" s="7"/>
      <c r="AX54" s="7"/>
      <c r="AY54" s="7"/>
      <c r="AZ54" s="7"/>
      <c r="BA54" s="145" t="s">
        <v>140</v>
      </c>
      <c r="BB54" s="145"/>
    </row>
    <row r="55" spans="1:54" x14ac:dyDescent="0.25">
      <c r="A55" s="150"/>
      <c r="B55" s="125"/>
      <c r="C55" s="125"/>
      <c r="D55" s="57" t="s">
        <v>27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145"/>
      <c r="BB55" s="145"/>
    </row>
    <row r="56" spans="1:54" x14ac:dyDescent="0.25">
      <c r="A56" s="150"/>
      <c r="B56" s="125" t="s">
        <v>158</v>
      </c>
      <c r="C56" s="125" t="s">
        <v>134</v>
      </c>
      <c r="D56" s="57" t="s">
        <v>25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 t="s">
        <v>25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 t="s">
        <v>25</v>
      </c>
      <c r="AS56" s="7"/>
      <c r="AT56" s="7"/>
      <c r="AU56" s="7"/>
      <c r="AV56" s="7"/>
      <c r="AW56" s="7"/>
      <c r="AX56" s="7"/>
      <c r="AY56" s="7"/>
      <c r="AZ56" s="7"/>
      <c r="BA56" s="145" t="s">
        <v>141</v>
      </c>
      <c r="BB56" s="145"/>
    </row>
    <row r="57" spans="1:54" x14ac:dyDescent="0.25">
      <c r="A57" s="150"/>
      <c r="B57" s="125"/>
      <c r="C57" s="125"/>
      <c r="D57" s="57" t="s">
        <v>27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145"/>
      <c r="BB57" s="145"/>
    </row>
    <row r="58" spans="1:54" x14ac:dyDescent="0.25">
      <c r="A58" s="150"/>
      <c r="B58" s="125" t="s">
        <v>121</v>
      </c>
      <c r="C58" s="125" t="s">
        <v>133</v>
      </c>
      <c r="D58" s="57" t="s">
        <v>25</v>
      </c>
      <c r="E58" s="7"/>
      <c r="F58" s="7"/>
      <c r="G58" s="7"/>
      <c r="H58" s="7"/>
      <c r="I58" s="7"/>
      <c r="J58" s="7"/>
      <c r="K58" s="7" t="s">
        <v>25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 t="s">
        <v>25</v>
      </c>
      <c r="AV58" s="7"/>
      <c r="AW58" s="7"/>
      <c r="AX58" s="7"/>
      <c r="AY58" s="7"/>
      <c r="AZ58" s="7"/>
      <c r="BA58" s="145" t="s">
        <v>138</v>
      </c>
      <c r="BB58" s="145"/>
    </row>
    <row r="59" spans="1:54" x14ac:dyDescent="0.25">
      <c r="A59" s="150"/>
      <c r="B59" s="125"/>
      <c r="C59" s="125"/>
      <c r="D59" s="57" t="s">
        <v>27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145"/>
      <c r="BB59" s="145"/>
    </row>
    <row r="60" spans="1:54" x14ac:dyDescent="0.25">
      <c r="A60" s="150"/>
      <c r="B60" s="125" t="s">
        <v>122</v>
      </c>
      <c r="C60" s="125" t="s">
        <v>137</v>
      </c>
      <c r="D60" s="57" t="s">
        <v>25</v>
      </c>
      <c r="E60" s="7"/>
      <c r="F60" s="7"/>
      <c r="G60" s="7"/>
      <c r="H60" s="7"/>
      <c r="I60" s="7"/>
      <c r="J60" s="7"/>
      <c r="K60" s="7"/>
      <c r="L60" s="7"/>
      <c r="M60" s="7"/>
      <c r="N60" s="7" t="s">
        <v>25</v>
      </c>
      <c r="O60" s="7"/>
      <c r="P60" s="7"/>
      <c r="Q60" s="7"/>
      <c r="R60" s="7" t="s">
        <v>25</v>
      </c>
      <c r="S60" s="7"/>
      <c r="T60" s="7"/>
      <c r="U60" s="7"/>
      <c r="V60" s="7" t="s">
        <v>25</v>
      </c>
      <c r="W60" s="7"/>
      <c r="X60" s="7"/>
      <c r="Y60" s="7"/>
      <c r="Z60" s="7" t="s">
        <v>25</v>
      </c>
      <c r="AA60" s="7"/>
      <c r="AB60" s="7"/>
      <c r="AC60" s="7"/>
      <c r="AD60" s="7" t="s">
        <v>25</v>
      </c>
      <c r="AE60" s="7"/>
      <c r="AF60" s="7"/>
      <c r="AG60" s="7"/>
      <c r="AH60" s="7" t="s">
        <v>25</v>
      </c>
      <c r="AI60" s="7"/>
      <c r="AJ60" s="7"/>
      <c r="AK60" s="7"/>
      <c r="AL60" s="7" t="s">
        <v>25</v>
      </c>
      <c r="AM60" s="7"/>
      <c r="AN60" s="7"/>
      <c r="AO60" s="7"/>
      <c r="AP60" s="7" t="s">
        <v>25</v>
      </c>
      <c r="AQ60" s="7"/>
      <c r="AR60" s="7"/>
      <c r="AS60" s="7"/>
      <c r="AT60" s="7" t="s">
        <v>25</v>
      </c>
      <c r="AU60" s="7"/>
      <c r="AV60" s="7"/>
      <c r="AW60" s="7"/>
      <c r="AX60" s="7" t="s">
        <v>25</v>
      </c>
      <c r="AY60" s="7"/>
      <c r="AZ60" s="7"/>
      <c r="BA60" s="145" t="s">
        <v>142</v>
      </c>
      <c r="BB60" s="145"/>
    </row>
    <row r="61" spans="1:54" x14ac:dyDescent="0.25">
      <c r="A61" s="150"/>
      <c r="B61" s="125"/>
      <c r="C61" s="125"/>
      <c r="D61" s="57" t="s">
        <v>27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145"/>
      <c r="BB61" s="145"/>
    </row>
    <row r="62" spans="1:54" x14ac:dyDescent="0.25">
      <c r="A62" s="150"/>
      <c r="B62" s="125" t="s">
        <v>123</v>
      </c>
      <c r="C62" s="125" t="s">
        <v>137</v>
      </c>
      <c r="D62" s="57" t="s">
        <v>25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 t="s">
        <v>25</v>
      </c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145" t="s">
        <v>138</v>
      </c>
      <c r="BB62" s="145"/>
    </row>
    <row r="63" spans="1:54" x14ac:dyDescent="0.25">
      <c r="A63" s="150"/>
      <c r="B63" s="125"/>
      <c r="C63" s="125"/>
      <c r="D63" s="57" t="s">
        <v>27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145"/>
      <c r="BB63" s="145"/>
    </row>
    <row r="64" spans="1:54" x14ac:dyDescent="0.25">
      <c r="A64" s="150"/>
      <c r="B64" s="125" t="s">
        <v>124</v>
      </c>
      <c r="C64" s="125" t="s">
        <v>137</v>
      </c>
      <c r="D64" s="57" t="s">
        <v>25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 t="s">
        <v>25</v>
      </c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145" t="s">
        <v>143</v>
      </c>
      <c r="BB64" s="145"/>
    </row>
    <row r="65" spans="1:54" x14ac:dyDescent="0.25">
      <c r="A65" s="150"/>
      <c r="B65" s="125"/>
      <c r="C65" s="125"/>
      <c r="D65" s="57" t="s">
        <v>27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145"/>
      <c r="BB65" s="145"/>
    </row>
    <row r="66" spans="1:54" x14ac:dyDescent="0.25">
      <c r="A66" s="150"/>
      <c r="B66" s="125" t="s">
        <v>125</v>
      </c>
      <c r="C66" s="125" t="s">
        <v>134</v>
      </c>
      <c r="D66" s="57" t="s">
        <v>25</v>
      </c>
      <c r="E66" s="7" t="s">
        <v>25</v>
      </c>
      <c r="F66" s="7"/>
      <c r="G66" s="7"/>
      <c r="H66" s="7"/>
      <c r="I66" s="7" t="s">
        <v>25</v>
      </c>
      <c r="J66" s="7"/>
      <c r="K66" s="7"/>
      <c r="L66" s="7"/>
      <c r="M66" s="7" t="s">
        <v>25</v>
      </c>
      <c r="N66" s="7"/>
      <c r="O66" s="7"/>
      <c r="P66" s="7"/>
      <c r="Q66" s="7" t="s">
        <v>25</v>
      </c>
      <c r="R66" s="7"/>
      <c r="S66" s="7"/>
      <c r="T66" s="7"/>
      <c r="U66" s="7" t="s">
        <v>25</v>
      </c>
      <c r="V66" s="7"/>
      <c r="W66" s="7"/>
      <c r="X66" s="7"/>
      <c r="Y66" s="7" t="s">
        <v>25</v>
      </c>
      <c r="Z66" s="7"/>
      <c r="AA66" s="7"/>
      <c r="AB66" s="7"/>
      <c r="AC66" s="7" t="s">
        <v>25</v>
      </c>
      <c r="AD66" s="7"/>
      <c r="AE66" s="7"/>
      <c r="AF66" s="7"/>
      <c r="AG66" s="7" t="s">
        <v>25</v>
      </c>
      <c r="AH66" s="7"/>
      <c r="AI66" s="7"/>
      <c r="AJ66" s="7"/>
      <c r="AK66" s="7" t="s">
        <v>25</v>
      </c>
      <c r="AL66" s="7"/>
      <c r="AM66" s="7"/>
      <c r="AN66" s="7"/>
      <c r="AO66" s="7" t="s">
        <v>25</v>
      </c>
      <c r="AP66" s="7"/>
      <c r="AQ66" s="7"/>
      <c r="AR66" s="7"/>
      <c r="AS66" s="7" t="s">
        <v>25</v>
      </c>
      <c r="AT66" s="7"/>
      <c r="AU66" s="7"/>
      <c r="AV66" s="7"/>
      <c r="AW66" s="7" t="s">
        <v>25</v>
      </c>
      <c r="AX66" s="7"/>
      <c r="AY66" s="7"/>
      <c r="AZ66" s="7"/>
      <c r="BA66" s="145" t="s">
        <v>141</v>
      </c>
      <c r="BB66" s="145"/>
    </row>
    <row r="67" spans="1:54" x14ac:dyDescent="0.25">
      <c r="A67" s="150"/>
      <c r="B67" s="125"/>
      <c r="C67" s="125"/>
      <c r="D67" s="57" t="s">
        <v>27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145"/>
      <c r="BB67" s="145"/>
    </row>
    <row r="68" spans="1:54" x14ac:dyDescent="0.25">
      <c r="A68" s="150"/>
      <c r="B68" s="125" t="s">
        <v>126</v>
      </c>
      <c r="C68" s="125" t="s">
        <v>133</v>
      </c>
      <c r="D68" s="57" t="s">
        <v>25</v>
      </c>
      <c r="E68" s="7"/>
      <c r="F68" s="7"/>
      <c r="G68" s="7"/>
      <c r="H68" s="7"/>
      <c r="I68" s="7"/>
      <c r="J68" s="7"/>
      <c r="K68" s="7"/>
      <c r="L68" s="7"/>
      <c r="M68" s="7" t="s">
        <v>25</v>
      </c>
      <c r="N68" s="7"/>
      <c r="O68" s="7"/>
      <c r="P68" s="7"/>
      <c r="Q68" s="7" t="s">
        <v>25</v>
      </c>
      <c r="R68" s="7"/>
      <c r="S68" s="7"/>
      <c r="T68" s="7"/>
      <c r="U68" s="7" t="s">
        <v>25</v>
      </c>
      <c r="V68" s="7"/>
      <c r="W68" s="7"/>
      <c r="X68" s="7"/>
      <c r="Y68" s="7" t="s">
        <v>25</v>
      </c>
      <c r="Z68" s="7"/>
      <c r="AA68" s="7"/>
      <c r="AB68" s="7"/>
      <c r="AC68" s="7" t="s">
        <v>25</v>
      </c>
      <c r="AD68" s="7"/>
      <c r="AE68" s="7"/>
      <c r="AF68" s="7"/>
      <c r="AG68" s="7" t="s">
        <v>25</v>
      </c>
      <c r="AH68" s="7"/>
      <c r="AI68" s="7"/>
      <c r="AJ68" s="7"/>
      <c r="AK68" s="7" t="s">
        <v>25</v>
      </c>
      <c r="AL68" s="7"/>
      <c r="AM68" s="7"/>
      <c r="AN68" s="7"/>
      <c r="AO68" s="7" t="s">
        <v>25</v>
      </c>
      <c r="AP68" s="7"/>
      <c r="AQ68" s="7"/>
      <c r="AR68" s="7"/>
      <c r="AS68" s="7" t="s">
        <v>25</v>
      </c>
      <c r="AT68" s="7"/>
      <c r="AU68" s="7"/>
      <c r="AV68" s="7"/>
      <c r="AW68" s="7" t="s">
        <v>25</v>
      </c>
      <c r="AX68" s="7"/>
      <c r="AY68" s="7"/>
      <c r="AZ68" s="7"/>
      <c r="BA68" s="145" t="s">
        <v>138</v>
      </c>
      <c r="BB68" s="145"/>
    </row>
    <row r="69" spans="1:54" x14ac:dyDescent="0.25">
      <c r="A69" s="150"/>
      <c r="B69" s="125"/>
      <c r="C69" s="125"/>
      <c r="D69" s="57" t="s">
        <v>27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145"/>
      <c r="BB69" s="145"/>
    </row>
    <row r="70" spans="1:54" x14ac:dyDescent="0.25">
      <c r="A70" s="150"/>
      <c r="B70" s="125" t="s">
        <v>127</v>
      </c>
      <c r="C70" s="125" t="s">
        <v>133</v>
      </c>
      <c r="D70" s="57" t="s">
        <v>25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 t="s">
        <v>25</v>
      </c>
      <c r="AY70" s="7"/>
      <c r="AZ70" s="7"/>
      <c r="BA70" s="145" t="s">
        <v>144</v>
      </c>
      <c r="BB70" s="145"/>
    </row>
    <row r="71" spans="1:54" x14ac:dyDescent="0.25">
      <c r="A71" s="150"/>
      <c r="B71" s="125"/>
      <c r="C71" s="125"/>
      <c r="D71" s="57" t="s">
        <v>27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145"/>
      <c r="BB71" s="145"/>
    </row>
    <row r="72" spans="1:54" x14ac:dyDescent="0.25">
      <c r="A72" s="150"/>
      <c r="B72" s="125" t="s">
        <v>128</v>
      </c>
      <c r="C72" s="125" t="s">
        <v>136</v>
      </c>
      <c r="D72" s="57" t="s">
        <v>25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 t="s">
        <v>25</v>
      </c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 t="s">
        <v>25</v>
      </c>
      <c r="AW72" s="7"/>
      <c r="AX72" s="7"/>
      <c r="AY72" s="7"/>
      <c r="AZ72" s="7"/>
      <c r="BA72" s="145" t="s">
        <v>138</v>
      </c>
      <c r="BB72" s="145"/>
    </row>
    <row r="73" spans="1:54" x14ac:dyDescent="0.25">
      <c r="A73" s="150"/>
      <c r="B73" s="125"/>
      <c r="C73" s="125"/>
      <c r="D73" s="57" t="s">
        <v>27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145"/>
      <c r="BB73" s="145"/>
    </row>
    <row r="74" spans="1:54" x14ac:dyDescent="0.25">
      <c r="A74" s="150"/>
      <c r="B74" s="125" t="s">
        <v>129</v>
      </c>
      <c r="C74" s="125" t="s">
        <v>133</v>
      </c>
      <c r="D74" s="57" t="s">
        <v>25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 t="s">
        <v>25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 t="s">
        <v>25</v>
      </c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 t="s">
        <v>25</v>
      </c>
      <c r="AO74" s="7"/>
      <c r="AP74" s="7"/>
      <c r="AQ74" s="7"/>
      <c r="AR74" s="7"/>
      <c r="AS74" s="7"/>
      <c r="AT74" s="7"/>
      <c r="AU74" s="7"/>
      <c r="AV74" s="7"/>
      <c r="AW74" s="7" t="s">
        <v>25</v>
      </c>
      <c r="AX74" s="7"/>
      <c r="AY74" s="7"/>
      <c r="AZ74" s="7"/>
      <c r="BA74" s="145" t="s">
        <v>138</v>
      </c>
      <c r="BB74" s="145"/>
    </row>
    <row r="75" spans="1:54" x14ac:dyDescent="0.25">
      <c r="A75" s="150"/>
      <c r="B75" s="125"/>
      <c r="C75" s="125"/>
      <c r="D75" s="57" t="s">
        <v>27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145"/>
      <c r="BB75" s="145"/>
    </row>
    <row r="76" spans="1:54" x14ac:dyDescent="0.25">
      <c r="A76" s="150"/>
      <c r="B76" s="125" t="s">
        <v>130</v>
      </c>
      <c r="C76" s="125" t="s">
        <v>133</v>
      </c>
      <c r="D76" s="57" t="s">
        <v>25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 t="s">
        <v>25</v>
      </c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145" t="s">
        <v>138</v>
      </c>
      <c r="BB76" s="145"/>
    </row>
    <row r="77" spans="1:54" x14ac:dyDescent="0.25">
      <c r="A77" s="150"/>
      <c r="B77" s="125"/>
      <c r="C77" s="125"/>
      <c r="D77" s="57" t="s">
        <v>27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145"/>
      <c r="BB77" s="145"/>
    </row>
    <row r="78" spans="1:54" x14ac:dyDescent="0.25">
      <c r="A78" s="150"/>
      <c r="B78" s="125" t="s">
        <v>131</v>
      </c>
      <c r="C78" s="125" t="s">
        <v>134</v>
      </c>
      <c r="D78" s="57" t="s">
        <v>25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 t="s">
        <v>25</v>
      </c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145" t="s">
        <v>141</v>
      </c>
      <c r="BB78" s="145"/>
    </row>
    <row r="79" spans="1:54" x14ac:dyDescent="0.25">
      <c r="A79" s="150"/>
      <c r="B79" s="125"/>
      <c r="C79" s="125"/>
      <c r="D79" s="57" t="s">
        <v>27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145"/>
      <c r="BB79" s="145"/>
    </row>
    <row r="80" spans="1:54" x14ac:dyDescent="0.25">
      <c r="A80" s="150"/>
      <c r="B80" s="125" t="s">
        <v>115</v>
      </c>
      <c r="C80" s="125" t="s">
        <v>137</v>
      </c>
      <c r="D80" s="57" t="s">
        <v>25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 t="s">
        <v>25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145" t="s">
        <v>145</v>
      </c>
      <c r="BB80" s="145"/>
    </row>
    <row r="81" spans="1:54" x14ac:dyDescent="0.25">
      <c r="A81" s="150"/>
      <c r="B81" s="125"/>
      <c r="C81" s="125"/>
      <c r="D81" s="57" t="s">
        <v>27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145"/>
      <c r="BB81" s="145"/>
    </row>
    <row r="82" spans="1:54" x14ac:dyDescent="0.25">
      <c r="A82" s="150"/>
      <c r="B82" s="125" t="s">
        <v>132</v>
      </c>
      <c r="C82" s="125" t="s">
        <v>135</v>
      </c>
      <c r="D82" s="57" t="s">
        <v>25</v>
      </c>
      <c r="E82" s="7"/>
      <c r="F82" s="7"/>
      <c r="G82" s="7"/>
      <c r="H82" s="7"/>
      <c r="I82" s="7"/>
      <c r="J82" s="7"/>
      <c r="K82" s="7" t="s">
        <v>25</v>
      </c>
      <c r="L82" s="7"/>
      <c r="M82" s="7"/>
      <c r="N82" s="7"/>
      <c r="O82" s="7"/>
      <c r="P82" s="7"/>
      <c r="Q82" s="7"/>
      <c r="R82" s="7" t="s">
        <v>25</v>
      </c>
      <c r="S82" s="7"/>
      <c r="T82" s="7"/>
      <c r="U82" s="7"/>
      <c r="V82" s="7"/>
      <c r="W82" s="7"/>
      <c r="X82" s="7"/>
      <c r="Y82" s="7"/>
      <c r="Z82" s="7" t="s">
        <v>25</v>
      </c>
      <c r="AA82" s="7"/>
      <c r="AB82" s="7"/>
      <c r="AC82" s="7"/>
      <c r="AD82" s="7"/>
      <c r="AE82" s="7"/>
      <c r="AF82" s="7"/>
      <c r="AG82" s="7"/>
      <c r="AH82" s="7" t="s">
        <v>25</v>
      </c>
      <c r="AI82" s="7"/>
      <c r="AJ82" s="7"/>
      <c r="AK82" s="7"/>
      <c r="AL82" s="7"/>
      <c r="AM82" s="7"/>
      <c r="AN82" s="7"/>
      <c r="AO82" s="7"/>
      <c r="AP82" s="7" t="s">
        <v>25</v>
      </c>
      <c r="AQ82" s="7"/>
      <c r="AR82" s="7"/>
      <c r="AS82" s="7"/>
      <c r="AT82" s="7"/>
      <c r="AU82" s="7"/>
      <c r="AV82" s="7"/>
      <c r="AW82" s="7"/>
      <c r="AX82" s="7" t="s">
        <v>25</v>
      </c>
      <c r="AY82" s="7"/>
      <c r="AZ82" s="7"/>
      <c r="BA82" s="145" t="s">
        <v>138</v>
      </c>
      <c r="BB82" s="145"/>
    </row>
    <row r="83" spans="1:54" x14ac:dyDescent="0.25">
      <c r="A83" s="150"/>
      <c r="B83" s="125"/>
      <c r="C83" s="125"/>
      <c r="D83" s="57" t="s">
        <v>27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145"/>
      <c r="BB83" s="145"/>
    </row>
    <row r="84" spans="1:54" x14ac:dyDescent="0.25">
      <c r="A84" s="150"/>
      <c r="B84" s="125" t="s">
        <v>157</v>
      </c>
      <c r="C84" s="125" t="s">
        <v>133</v>
      </c>
      <c r="D84" s="57" t="s">
        <v>25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 t="s">
        <v>25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145" t="s">
        <v>138</v>
      </c>
      <c r="BB84" s="145"/>
    </row>
    <row r="85" spans="1:54" x14ac:dyDescent="0.25">
      <c r="A85" s="150"/>
      <c r="B85" s="125"/>
      <c r="C85" s="125"/>
      <c r="D85" s="57" t="s">
        <v>27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145"/>
      <c r="BB85" s="145"/>
    </row>
    <row r="86" spans="1:54" x14ac:dyDescent="0.25">
      <c r="A86" s="150"/>
      <c r="B86" s="125" t="s">
        <v>160</v>
      </c>
      <c r="C86" s="125" t="s">
        <v>159</v>
      </c>
      <c r="D86" s="57" t="s">
        <v>25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 t="s">
        <v>25</v>
      </c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 t="s">
        <v>25</v>
      </c>
      <c r="AX86" s="7"/>
      <c r="AY86" s="7"/>
      <c r="AZ86" s="7"/>
      <c r="BA86" s="145" t="s">
        <v>138</v>
      </c>
      <c r="BB86" s="145"/>
    </row>
    <row r="87" spans="1:54" x14ac:dyDescent="0.25">
      <c r="A87" s="150"/>
      <c r="B87" s="125"/>
      <c r="C87" s="125"/>
      <c r="D87" s="57" t="s">
        <v>27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145"/>
      <c r="BB87" s="145"/>
    </row>
    <row r="88" spans="1:54" x14ac:dyDescent="0.25">
      <c r="A88" s="150"/>
      <c r="B88" s="125"/>
      <c r="C88" s="125"/>
      <c r="D88" s="57" t="s">
        <v>25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145"/>
      <c r="BB88" s="145"/>
    </row>
    <row r="89" spans="1:54" x14ac:dyDescent="0.25">
      <c r="A89" s="150"/>
      <c r="B89" s="125"/>
      <c r="C89" s="125"/>
      <c r="D89" s="57" t="s">
        <v>27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145"/>
      <c r="BB89" s="145"/>
    </row>
    <row r="90" spans="1:54" x14ac:dyDescent="0.25">
      <c r="A90" s="150"/>
      <c r="B90" s="125"/>
      <c r="C90" s="125"/>
      <c r="D90" s="57" t="s">
        <v>25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145"/>
      <c r="BB90" s="145"/>
    </row>
    <row r="91" spans="1:54" x14ac:dyDescent="0.25">
      <c r="A91" s="150"/>
      <c r="B91" s="125"/>
      <c r="C91" s="125"/>
      <c r="D91" s="57" t="s">
        <v>27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145"/>
      <c r="BB91" s="145"/>
    </row>
    <row r="92" spans="1:54" x14ac:dyDescent="0.25">
      <c r="A92" s="150"/>
      <c r="B92" s="125"/>
      <c r="C92" s="125"/>
      <c r="D92" s="57" t="s">
        <v>25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54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145"/>
      <c r="BB92" s="145"/>
    </row>
    <row r="93" spans="1:54" x14ac:dyDescent="0.25">
      <c r="A93" s="150"/>
      <c r="B93" s="125"/>
      <c r="C93" s="125"/>
      <c r="D93" s="57" t="s">
        <v>27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145"/>
      <c r="BB93" s="145"/>
    </row>
    <row r="94" spans="1:54" x14ac:dyDescent="0.25">
      <c r="A94" s="150"/>
      <c r="B94" s="125"/>
      <c r="C94" s="125"/>
      <c r="D94" s="57" t="s">
        <v>25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145"/>
      <c r="BB94" s="145"/>
    </row>
    <row r="95" spans="1:54" x14ac:dyDescent="0.25">
      <c r="A95" s="150"/>
      <c r="B95" s="125"/>
      <c r="C95" s="125"/>
      <c r="D95" s="57" t="s">
        <v>27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145"/>
      <c r="BB95" s="145"/>
    </row>
    <row r="96" spans="1:54" x14ac:dyDescent="0.25">
      <c r="A96" s="149"/>
      <c r="B96" s="125"/>
      <c r="C96" s="125"/>
      <c r="D96" s="57" t="s">
        <v>25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145"/>
      <c r="BB96" s="145"/>
    </row>
    <row r="97" spans="1:54" x14ac:dyDescent="0.25">
      <c r="A97" s="149"/>
      <c r="B97" s="125"/>
      <c r="C97" s="125"/>
      <c r="D97" s="57" t="s">
        <v>27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145"/>
      <c r="BB97" s="145"/>
    </row>
    <row r="98" spans="1:54" x14ac:dyDescent="0.25">
      <c r="A98" s="149"/>
      <c r="B98" s="125"/>
      <c r="C98" s="125"/>
      <c r="D98" s="57" t="s">
        <v>25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145"/>
      <c r="BB98" s="145"/>
    </row>
    <row r="99" spans="1:54" x14ac:dyDescent="0.25">
      <c r="A99" s="149"/>
      <c r="B99" s="125"/>
      <c r="C99" s="125"/>
      <c r="D99" s="57" t="s">
        <v>27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145"/>
      <c r="BB99" s="145"/>
    </row>
    <row r="100" spans="1:54" x14ac:dyDescent="0.25">
      <c r="A100" s="149"/>
      <c r="B100" s="125"/>
      <c r="C100" s="125"/>
      <c r="D100" s="57" t="s">
        <v>25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145"/>
      <c r="BB100" s="145"/>
    </row>
    <row r="101" spans="1:54" x14ac:dyDescent="0.25">
      <c r="A101" s="149"/>
      <c r="B101" s="125"/>
      <c r="C101" s="125"/>
      <c r="D101" s="57" t="s">
        <v>27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145"/>
      <c r="BB101" s="145"/>
    </row>
    <row r="102" spans="1:54" ht="15.75" thickBot="1" x14ac:dyDescent="0.3"/>
    <row r="103" spans="1:54" ht="15.75" thickBot="1" x14ac:dyDescent="0.3">
      <c r="C103" s="173" t="s">
        <v>72</v>
      </c>
      <c r="D103" s="58" t="s">
        <v>27</v>
      </c>
      <c r="E103" s="155">
        <f>COUNTIF(E6:H101,"E")</f>
        <v>0</v>
      </c>
      <c r="F103" s="155"/>
      <c r="G103" s="155"/>
      <c r="H103" s="155"/>
      <c r="I103" s="155">
        <f>COUNTIF(I6:L101,"E")</f>
        <v>0</v>
      </c>
      <c r="J103" s="155"/>
      <c r="K103" s="155"/>
      <c r="L103" s="155"/>
      <c r="M103" s="155">
        <f>COUNTIF(M6:P101,"E")</f>
        <v>0</v>
      </c>
      <c r="N103" s="155"/>
      <c r="O103" s="155"/>
      <c r="P103" s="155"/>
      <c r="Q103" s="155">
        <f>COUNTIF(Q6:T101,"E")</f>
        <v>0</v>
      </c>
      <c r="R103" s="155"/>
      <c r="S103" s="155"/>
      <c r="T103" s="155"/>
      <c r="U103" s="155">
        <f>COUNTIF(U6:X101,"E")</f>
        <v>0</v>
      </c>
      <c r="V103" s="155"/>
      <c r="W103" s="155"/>
      <c r="X103" s="155"/>
      <c r="Y103" s="155">
        <f>COUNTIF(Y6:AB101,"E")</f>
        <v>0</v>
      </c>
      <c r="Z103" s="155"/>
      <c r="AA103" s="155"/>
      <c r="AB103" s="155"/>
      <c r="AC103" s="155">
        <f>COUNTIF(AC6:AF101,"E")</f>
        <v>0</v>
      </c>
      <c r="AD103" s="155"/>
      <c r="AE103" s="155"/>
      <c r="AF103" s="155"/>
      <c r="AG103" s="155">
        <f>COUNTIF(AG6:AJ101,"E")</f>
        <v>0</v>
      </c>
      <c r="AH103" s="155"/>
      <c r="AI103" s="155"/>
      <c r="AJ103" s="155"/>
      <c r="AK103" s="155">
        <f>COUNTIF(AK6:AN101,"E")</f>
        <v>0</v>
      </c>
      <c r="AL103" s="155"/>
      <c r="AM103" s="155"/>
      <c r="AN103" s="155"/>
      <c r="AO103" s="155">
        <f>COUNTIF(AO6:AR101,"E")</f>
        <v>0</v>
      </c>
      <c r="AP103" s="155"/>
      <c r="AQ103" s="155"/>
      <c r="AR103" s="155"/>
      <c r="AS103" s="155">
        <f>COUNTIF(AS6:AV101,"E")</f>
        <v>0</v>
      </c>
      <c r="AT103" s="155"/>
      <c r="AU103" s="155"/>
      <c r="AV103" s="155"/>
      <c r="AW103" s="155">
        <f>COUNTIF(AW6:AZ101,"E")</f>
        <v>0</v>
      </c>
      <c r="AX103" s="155"/>
      <c r="AY103" s="155"/>
      <c r="AZ103" s="168"/>
      <c r="BA103" s="161" t="s">
        <v>91</v>
      </c>
      <c r="BB103" s="164">
        <f>SUM(E103:AZ103)/SUM(E104:AZ104)</f>
        <v>0</v>
      </c>
    </row>
    <row r="104" spans="1:54" x14ac:dyDescent="0.25">
      <c r="C104" s="174"/>
      <c r="D104" s="40" t="s">
        <v>25</v>
      </c>
      <c r="E104" s="155">
        <f>COUNTIF(E7:H102,"P")</f>
        <v>5</v>
      </c>
      <c r="F104" s="155"/>
      <c r="G104" s="155"/>
      <c r="H104" s="155"/>
      <c r="I104" s="158">
        <f>COUNTIF(I6:L101,"P")</f>
        <v>15</v>
      </c>
      <c r="J104" s="158"/>
      <c r="K104" s="158"/>
      <c r="L104" s="158"/>
      <c r="M104" s="158">
        <f>COUNTIF(M6:P101,"P")</f>
        <v>15</v>
      </c>
      <c r="N104" s="158"/>
      <c r="O104" s="158"/>
      <c r="P104" s="158"/>
      <c r="Q104" s="158">
        <f>COUNTIF(Q6:T101,"P")</f>
        <v>17</v>
      </c>
      <c r="R104" s="158"/>
      <c r="S104" s="158"/>
      <c r="T104" s="158"/>
      <c r="U104" s="158">
        <f>COUNTIF(U6:X101,"P")</f>
        <v>14</v>
      </c>
      <c r="V104" s="158"/>
      <c r="W104" s="158"/>
      <c r="X104" s="158"/>
      <c r="Y104" s="158">
        <f>COUNTIF(Y6:AB101,"P")</f>
        <v>20</v>
      </c>
      <c r="Z104" s="158"/>
      <c r="AA104" s="158"/>
      <c r="AB104" s="158"/>
      <c r="AC104" s="158">
        <f>COUNTIF(AC6:AF101,"P")</f>
        <v>10</v>
      </c>
      <c r="AD104" s="158"/>
      <c r="AE104" s="158"/>
      <c r="AF104" s="158"/>
      <c r="AG104" s="158">
        <f>COUNTIF(AG6:AJ101,"P")</f>
        <v>15</v>
      </c>
      <c r="AH104" s="158"/>
      <c r="AI104" s="158"/>
      <c r="AJ104" s="158"/>
      <c r="AK104" s="158">
        <f>COUNTIF(AK6:AN101,"P")</f>
        <v>15</v>
      </c>
      <c r="AL104" s="158"/>
      <c r="AM104" s="158"/>
      <c r="AN104" s="158"/>
      <c r="AO104" s="158">
        <f>COUNTIF(AO6:AR101,"P")</f>
        <v>14</v>
      </c>
      <c r="AP104" s="158"/>
      <c r="AQ104" s="158"/>
      <c r="AR104" s="158"/>
      <c r="AS104" s="158">
        <f>COUNTIF(AS6:AV101,"P")</f>
        <v>15</v>
      </c>
      <c r="AT104" s="158"/>
      <c r="AU104" s="158"/>
      <c r="AV104" s="158"/>
      <c r="AW104" s="158">
        <f>COUNTIF(AW6:AZ101,"P")</f>
        <v>22</v>
      </c>
      <c r="AX104" s="158"/>
      <c r="AY104" s="158"/>
      <c r="AZ104" s="167"/>
      <c r="BA104" s="162"/>
      <c r="BB104" s="165"/>
    </row>
    <row r="105" spans="1:54" ht="15.75" thickBot="1" x14ac:dyDescent="0.3">
      <c r="C105" s="175"/>
      <c r="D105" s="59" t="s">
        <v>89</v>
      </c>
      <c r="E105" s="172">
        <f>+E103/E104*100%</f>
        <v>0</v>
      </c>
      <c r="F105" s="156"/>
      <c r="G105" s="156"/>
      <c r="H105" s="156"/>
      <c r="I105" s="156">
        <f>+I103/I104*100%</f>
        <v>0</v>
      </c>
      <c r="J105" s="156"/>
      <c r="K105" s="156"/>
      <c r="L105" s="156"/>
      <c r="M105" s="156">
        <f>+M103/M104*100%</f>
        <v>0</v>
      </c>
      <c r="N105" s="156"/>
      <c r="O105" s="156"/>
      <c r="P105" s="156"/>
      <c r="Q105" s="156">
        <f>+Q103/Q104*100%</f>
        <v>0</v>
      </c>
      <c r="R105" s="156"/>
      <c r="S105" s="156"/>
      <c r="T105" s="156"/>
      <c r="U105" s="156">
        <f>+U103/U104*100%</f>
        <v>0</v>
      </c>
      <c r="V105" s="156"/>
      <c r="W105" s="156"/>
      <c r="X105" s="156"/>
      <c r="Y105" s="156">
        <f>+Y103/Y104*100%</f>
        <v>0</v>
      </c>
      <c r="Z105" s="156"/>
      <c r="AA105" s="156"/>
      <c r="AB105" s="156"/>
      <c r="AC105" s="156">
        <f>+AC103/AC104*100%</f>
        <v>0</v>
      </c>
      <c r="AD105" s="156"/>
      <c r="AE105" s="156"/>
      <c r="AF105" s="156"/>
      <c r="AG105" s="156">
        <f>+AG103/AG104*100%</f>
        <v>0</v>
      </c>
      <c r="AH105" s="156"/>
      <c r="AI105" s="156"/>
      <c r="AJ105" s="156"/>
      <c r="AK105" s="156">
        <f>+AK103/AK104*100%</f>
        <v>0</v>
      </c>
      <c r="AL105" s="156"/>
      <c r="AM105" s="156"/>
      <c r="AN105" s="156"/>
      <c r="AO105" s="156">
        <f>+AO103/AO104*100%</f>
        <v>0</v>
      </c>
      <c r="AP105" s="156"/>
      <c r="AQ105" s="156"/>
      <c r="AR105" s="156"/>
      <c r="AS105" s="156">
        <f>+AS103/AS104*100%</f>
        <v>0</v>
      </c>
      <c r="AT105" s="156"/>
      <c r="AU105" s="156"/>
      <c r="AV105" s="156"/>
      <c r="AW105" s="156">
        <f>+AW103/AW104*100%</f>
        <v>0</v>
      </c>
      <c r="AX105" s="156"/>
      <c r="AY105" s="156"/>
      <c r="AZ105" s="157"/>
      <c r="BA105" s="163"/>
      <c r="BB105" s="166"/>
    </row>
    <row r="107" spans="1:54" ht="15.75" thickBot="1" x14ac:dyDescent="0.3"/>
    <row r="108" spans="1:54" ht="27" thickBot="1" x14ac:dyDescent="0.3">
      <c r="A108" s="142" t="s">
        <v>94</v>
      </c>
      <c r="B108" s="143"/>
      <c r="C108" s="144"/>
      <c r="E108" s="159"/>
      <c r="F108" s="159"/>
      <c r="G108" s="159"/>
      <c r="H108" s="159"/>
      <c r="I108" s="159"/>
      <c r="J108" s="159"/>
      <c r="K108" s="154"/>
      <c r="L108" s="154"/>
      <c r="M108" s="154"/>
      <c r="N108" s="154"/>
      <c r="O108" s="154"/>
      <c r="AS108" s="154"/>
      <c r="AT108" s="154"/>
      <c r="AU108" s="154"/>
      <c r="AV108" s="154"/>
      <c r="AW108" s="154"/>
      <c r="BA108" s="34"/>
      <c r="BB108" s="35"/>
    </row>
    <row r="109" spans="1:54" ht="15.75" thickBot="1" x14ac:dyDescent="0.3">
      <c r="A109" s="51" t="s">
        <v>92</v>
      </c>
      <c r="B109" s="51" t="s">
        <v>93</v>
      </c>
      <c r="C109" s="52" t="s">
        <v>75</v>
      </c>
      <c r="E109" s="159"/>
      <c r="F109" s="159"/>
      <c r="G109" s="159"/>
      <c r="H109" s="159"/>
      <c r="I109" s="159"/>
      <c r="J109" s="159"/>
      <c r="K109" s="154"/>
      <c r="L109" s="154"/>
      <c r="M109" s="154"/>
      <c r="N109" s="154"/>
      <c r="O109" s="154"/>
      <c r="AS109" s="154"/>
      <c r="AT109" s="154"/>
      <c r="AU109" s="154"/>
      <c r="AV109" s="154"/>
      <c r="AW109" s="154"/>
    </row>
    <row r="110" spans="1:54" x14ac:dyDescent="0.25">
      <c r="A110" s="51" t="s">
        <v>92</v>
      </c>
      <c r="B110" s="51" t="s">
        <v>93</v>
      </c>
      <c r="C110" s="52" t="s">
        <v>75</v>
      </c>
    </row>
    <row r="111" spans="1:54" x14ac:dyDescent="0.25">
      <c r="A111" s="48"/>
      <c r="B111" s="48"/>
      <c r="C111" s="55"/>
      <c r="BA111" s="36"/>
    </row>
    <row r="112" spans="1:54" x14ac:dyDescent="0.25">
      <c r="A112" s="32"/>
      <c r="B112" s="32"/>
      <c r="C112" s="55"/>
      <c r="AS112" s="37"/>
      <c r="AT112" s="37"/>
      <c r="AU112" s="37"/>
      <c r="AV112" s="37"/>
      <c r="AW112" s="37"/>
    </row>
    <row r="113" spans="1:54" ht="15.75" thickBot="1" x14ac:dyDescent="0.3">
      <c r="A113" s="41"/>
      <c r="B113" s="22"/>
      <c r="C113" s="56"/>
      <c r="AK113" s="38"/>
      <c r="AL113" s="38"/>
      <c r="AM113" s="38"/>
      <c r="AN113" s="38"/>
      <c r="AO113" s="38"/>
      <c r="AP113" s="38"/>
      <c r="AQ113" s="38"/>
      <c r="AR113" s="38"/>
      <c r="AS113" s="37"/>
      <c r="AT113" s="37"/>
      <c r="AU113" s="37"/>
      <c r="AV113" s="37"/>
      <c r="AW113" s="37"/>
      <c r="BB113" s="39"/>
    </row>
  </sheetData>
  <mergeCells count="258">
    <mergeCell ref="BB48:BB49"/>
    <mergeCell ref="BA50:BA51"/>
    <mergeCell ref="BB32:BB33"/>
    <mergeCell ref="BA34:BA35"/>
    <mergeCell ref="BB34:BB35"/>
    <mergeCell ref="BA38:BA39"/>
    <mergeCell ref="BA56:BA57"/>
    <mergeCell ref="BA90:BA91"/>
    <mergeCell ref="BB38:BB39"/>
    <mergeCell ref="BB54:BB55"/>
    <mergeCell ref="BB40:BB41"/>
    <mergeCell ref="BB36:BB37"/>
    <mergeCell ref="BA42:BA43"/>
    <mergeCell ref="BB42:BB43"/>
    <mergeCell ref="BA54:BA55"/>
    <mergeCell ref="BB90:BB91"/>
    <mergeCell ref="BB50:BB51"/>
    <mergeCell ref="BA52:BA53"/>
    <mergeCell ref="BB52:BB53"/>
    <mergeCell ref="BB82:BB83"/>
    <mergeCell ref="BA36:BA37"/>
    <mergeCell ref="BB56:BB57"/>
    <mergeCell ref="BB64:BB65"/>
    <mergeCell ref="B24:B25"/>
    <mergeCell ref="B28:B29"/>
    <mergeCell ref="B30:B31"/>
    <mergeCell ref="C30:C31"/>
    <mergeCell ref="B72:B73"/>
    <mergeCell ref="B48:B49"/>
    <mergeCell ref="C48:C49"/>
    <mergeCell ref="C24:C25"/>
    <mergeCell ref="B88:B89"/>
    <mergeCell ref="B64:B65"/>
    <mergeCell ref="B26:B27"/>
    <mergeCell ref="C66:C67"/>
    <mergeCell ref="B60:B61"/>
    <mergeCell ref="C60:C61"/>
    <mergeCell ref="B62:B63"/>
    <mergeCell ref="C62:C63"/>
    <mergeCell ref="C58:C59"/>
    <mergeCell ref="B34:B35"/>
    <mergeCell ref="C34:C35"/>
    <mergeCell ref="B36:B37"/>
    <mergeCell ref="C36:C37"/>
    <mergeCell ref="B38:B39"/>
    <mergeCell ref="C38:C39"/>
    <mergeCell ref="B68:B69"/>
    <mergeCell ref="A4:BB4"/>
    <mergeCell ref="I5:L6"/>
    <mergeCell ref="M5:P6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BA5:BA7"/>
    <mergeCell ref="BB5:BB7"/>
    <mergeCell ref="A5:A7"/>
    <mergeCell ref="U5:X6"/>
    <mergeCell ref="Y5:AB6"/>
    <mergeCell ref="E105:H105"/>
    <mergeCell ref="I105:L105"/>
    <mergeCell ref="M105:P105"/>
    <mergeCell ref="Q105:T105"/>
    <mergeCell ref="U105:X105"/>
    <mergeCell ref="Y105:AB105"/>
    <mergeCell ref="AC105:AF105"/>
    <mergeCell ref="C103:C105"/>
    <mergeCell ref="AG105:AJ105"/>
    <mergeCell ref="M103:P103"/>
    <mergeCell ref="Q103:T103"/>
    <mergeCell ref="U103:X103"/>
    <mergeCell ref="Y103:AB103"/>
    <mergeCell ref="I104:L104"/>
    <mergeCell ref="M104:P104"/>
    <mergeCell ref="E103:H103"/>
    <mergeCell ref="AC104:AF104"/>
    <mergeCell ref="E104:H104"/>
    <mergeCell ref="I103:L103"/>
    <mergeCell ref="Q104:T104"/>
    <mergeCell ref="U104:X104"/>
    <mergeCell ref="Y104:AB104"/>
    <mergeCell ref="AC103:AF103"/>
    <mergeCell ref="B12:B13"/>
    <mergeCell ref="C12:C13"/>
    <mergeCell ref="AO5:AR6"/>
    <mergeCell ref="AC5:AF6"/>
    <mergeCell ref="BA22:BA23"/>
    <mergeCell ref="BB22:BB23"/>
    <mergeCell ref="BA8:BA9"/>
    <mergeCell ref="C10:C11"/>
    <mergeCell ref="B18:B19"/>
    <mergeCell ref="C18:C19"/>
    <mergeCell ref="B20:B21"/>
    <mergeCell ref="C20:C21"/>
    <mergeCell ref="C22:C23"/>
    <mergeCell ref="B8:B9"/>
    <mergeCell ref="C8:C9"/>
    <mergeCell ref="B16:B17"/>
    <mergeCell ref="B10:B11"/>
    <mergeCell ref="BB8:BB9"/>
    <mergeCell ref="BA12:BA13"/>
    <mergeCell ref="BB12:BB13"/>
    <mergeCell ref="BA14:BA15"/>
    <mergeCell ref="BB14:BB15"/>
    <mergeCell ref="BA16:BA17"/>
    <mergeCell ref="BB16:BB17"/>
    <mergeCell ref="BA18:BA19"/>
    <mergeCell ref="BB18:BB19"/>
    <mergeCell ref="BB10:BB11"/>
    <mergeCell ref="BA10:BA11"/>
    <mergeCell ref="AG103:AJ103"/>
    <mergeCell ref="BB78:BB79"/>
    <mergeCell ref="BB66:BB67"/>
    <mergeCell ref="BA68:BA69"/>
    <mergeCell ref="BB68:BB69"/>
    <mergeCell ref="BA100:BA101"/>
    <mergeCell ref="BB98:BB99"/>
    <mergeCell ref="BA103:BA105"/>
    <mergeCell ref="BB103:BB105"/>
    <mergeCell ref="BA94:BA95"/>
    <mergeCell ref="BB100:BB101"/>
    <mergeCell ref="BA80:BA81"/>
    <mergeCell ref="AO104:AR104"/>
    <mergeCell ref="AS104:AV104"/>
    <mergeCell ref="AW104:AZ104"/>
    <mergeCell ref="AK105:AN105"/>
    <mergeCell ref="AO105:AR105"/>
    <mergeCell ref="AS105:AV105"/>
    <mergeCell ref="AW103:AZ103"/>
    <mergeCell ref="AO103:AR103"/>
    <mergeCell ref="AS108:AW109"/>
    <mergeCell ref="AS103:AV103"/>
    <mergeCell ref="AW105:AZ105"/>
    <mergeCell ref="C28:C29"/>
    <mergeCell ref="C56:C57"/>
    <mergeCell ref="C64:C65"/>
    <mergeCell ref="C72:C73"/>
    <mergeCell ref="C80:C81"/>
    <mergeCell ref="BA32:BA33"/>
    <mergeCell ref="BA40:BA41"/>
    <mergeCell ref="C100:C101"/>
    <mergeCell ref="AG104:AJ104"/>
    <mergeCell ref="AK104:AN104"/>
    <mergeCell ref="C96:C97"/>
    <mergeCell ref="BA60:BA61"/>
    <mergeCell ref="BA66:BA67"/>
    <mergeCell ref="BA58:BA59"/>
    <mergeCell ref="BA28:BA29"/>
    <mergeCell ref="BA44:BA45"/>
    <mergeCell ref="BA46:BA47"/>
    <mergeCell ref="BA48:BA49"/>
    <mergeCell ref="E108:J109"/>
    <mergeCell ref="K108:O109"/>
    <mergeCell ref="AK103:AN103"/>
    <mergeCell ref="C98:C99"/>
    <mergeCell ref="C94:C95"/>
    <mergeCell ref="B100:B101"/>
    <mergeCell ref="B98:B99"/>
    <mergeCell ref="B96:B97"/>
    <mergeCell ref="BA88:BA89"/>
    <mergeCell ref="BB88:BB89"/>
    <mergeCell ref="BA96:BA97"/>
    <mergeCell ref="BB96:BB97"/>
    <mergeCell ref="BB94:BB95"/>
    <mergeCell ref="B92:B93"/>
    <mergeCell ref="C92:C93"/>
    <mergeCell ref="B90:B91"/>
    <mergeCell ref="B94:B95"/>
    <mergeCell ref="C90:C91"/>
    <mergeCell ref="C88:C89"/>
    <mergeCell ref="A8:A31"/>
    <mergeCell ref="A32:A87"/>
    <mergeCell ref="A88:A95"/>
    <mergeCell ref="A96:A101"/>
    <mergeCell ref="BA30:BA31"/>
    <mergeCell ref="BA62:BA63"/>
    <mergeCell ref="BA70:BA71"/>
    <mergeCell ref="BA74:BA75"/>
    <mergeCell ref="BA76:BA77"/>
    <mergeCell ref="BA78:BA79"/>
    <mergeCell ref="BA82:BA83"/>
    <mergeCell ref="BA84:BA85"/>
    <mergeCell ref="BA86:BA87"/>
    <mergeCell ref="BA92:BA93"/>
    <mergeCell ref="BA98:BA99"/>
    <mergeCell ref="BA24:BA25"/>
    <mergeCell ref="B14:B15"/>
    <mergeCell ref="BA64:BA65"/>
    <mergeCell ref="B32:B33"/>
    <mergeCell ref="C32:C33"/>
    <mergeCell ref="B40:B41"/>
    <mergeCell ref="C40:C41"/>
    <mergeCell ref="BA20:BA21"/>
    <mergeCell ref="B66:B67"/>
    <mergeCell ref="C68:C69"/>
    <mergeCell ref="B70:B71"/>
    <mergeCell ref="C70:C71"/>
    <mergeCell ref="C74:C75"/>
    <mergeCell ref="B76:B77"/>
    <mergeCell ref="C76:C77"/>
    <mergeCell ref="B78:B79"/>
    <mergeCell ref="C78:C79"/>
    <mergeCell ref="B86:B87"/>
    <mergeCell ref="C86:C87"/>
    <mergeCell ref="B74:B75"/>
    <mergeCell ref="B56:B57"/>
    <mergeCell ref="BB20:BB21"/>
    <mergeCell ref="B22:B23"/>
    <mergeCell ref="C14:C15"/>
    <mergeCell ref="C16:C17"/>
    <mergeCell ref="BB60:BB61"/>
    <mergeCell ref="BB58:BB59"/>
    <mergeCell ref="BB24:BB25"/>
    <mergeCell ref="BB28:BB29"/>
    <mergeCell ref="BB44:BB45"/>
    <mergeCell ref="BB46:BB47"/>
    <mergeCell ref="B50:B51"/>
    <mergeCell ref="C50:C51"/>
    <mergeCell ref="B52:B53"/>
    <mergeCell ref="C52:C53"/>
    <mergeCell ref="B54:B55"/>
    <mergeCell ref="C54:C55"/>
    <mergeCell ref="B42:B43"/>
    <mergeCell ref="C42:C43"/>
    <mergeCell ref="B44:B45"/>
    <mergeCell ref="C26:C27"/>
    <mergeCell ref="C44:C45"/>
    <mergeCell ref="B46:B47"/>
    <mergeCell ref="C46:C47"/>
    <mergeCell ref="B58:B59"/>
    <mergeCell ref="A1:B3"/>
    <mergeCell ref="BA1:BB3"/>
    <mergeCell ref="C3:AZ3"/>
    <mergeCell ref="C1:AZ2"/>
    <mergeCell ref="A108:C108"/>
    <mergeCell ref="BA26:BA27"/>
    <mergeCell ref="BB26:BB27"/>
    <mergeCell ref="BB30:BB31"/>
    <mergeCell ref="BB62:BB63"/>
    <mergeCell ref="BB70:BB71"/>
    <mergeCell ref="BA72:BA73"/>
    <mergeCell ref="BB72:BB73"/>
    <mergeCell ref="BB74:BB75"/>
    <mergeCell ref="BB76:BB77"/>
    <mergeCell ref="BB80:BB81"/>
    <mergeCell ref="BB84:BB85"/>
    <mergeCell ref="BB86:BB87"/>
    <mergeCell ref="BB92:BB93"/>
    <mergeCell ref="B82:B83"/>
    <mergeCell ref="C82:C83"/>
    <mergeCell ref="B84:B85"/>
    <mergeCell ref="C84:C85"/>
    <mergeCell ref="B80:B81"/>
  </mergeCells>
  <conditionalFormatting sqref="E28:F28 AZ28 E92:Z92 AB92:AZ92">
    <cfRule type="containsText" dxfId="13" priority="153" operator="containsText" text="E">
      <formula>NOT(ISERROR(SEARCH("E",E28)))</formula>
    </cfRule>
    <cfRule type="containsText" dxfId="12" priority="154" operator="containsText" text="P">
      <formula>NOT(ISERROR(SEARCH("P",E28)))</formula>
    </cfRule>
  </conditionalFormatting>
  <conditionalFormatting sqref="E8:AZ27">
    <cfRule type="containsText" dxfId="11" priority="89" operator="containsText" text="E">
      <formula>NOT(ISERROR(SEARCH("E",E8)))</formula>
    </cfRule>
    <cfRule type="containsText" dxfId="10" priority="90" operator="containsText" text="P">
      <formula>NOT(ISERROR(SEARCH("P",E8)))</formula>
    </cfRule>
  </conditionalFormatting>
  <conditionalFormatting sqref="E29:AZ39 E40:G40 I40:AZ40 E41:AZ91 D103:D104">
    <cfRule type="containsText" dxfId="9" priority="117" operator="containsText" text="E">
      <formula>NOT(ISERROR(SEARCH("E",D29)))</formula>
    </cfRule>
    <cfRule type="containsText" dxfId="8" priority="118" operator="containsText" text="P">
      <formula>NOT(ISERROR(SEARCH("P",D29)))</formula>
    </cfRule>
  </conditionalFormatting>
  <conditionalFormatting sqref="E93:AZ101">
    <cfRule type="containsText" dxfId="7" priority="107" operator="containsText" text="E">
      <formula>NOT(ISERROR(SEARCH("E",E93)))</formula>
    </cfRule>
    <cfRule type="containsText" dxfId="6" priority="108" operator="containsText" text="P">
      <formula>NOT(ISERROR(SEARCH("P",E93)))</formula>
    </cfRule>
  </conditionalFormatting>
  <conditionalFormatting sqref="I28:J28">
    <cfRule type="containsText" dxfId="5" priority="49" operator="containsText" text="E">
      <formula>NOT(ISERROR(SEARCH("E",I28)))</formula>
    </cfRule>
    <cfRule type="containsText" dxfId="4" priority="50" operator="containsText" text="P">
      <formula>NOT(ISERROR(SEARCH("P",I28)))</formula>
    </cfRule>
  </conditionalFormatting>
  <conditionalFormatting sqref="L28">
    <cfRule type="containsText" dxfId="3" priority="53" operator="containsText" text="E">
      <formula>NOT(ISERROR(SEARCH("E",L28)))</formula>
    </cfRule>
    <cfRule type="containsText" dxfId="2" priority="54" operator="containsText" text="P">
      <formula>NOT(ISERROR(SEARCH("P",L28)))</formula>
    </cfRule>
  </conditionalFormatting>
  <conditionalFormatting sqref="AN28">
    <cfRule type="containsText" dxfId="1" priority="13" operator="containsText" text="E">
      <formula>NOT(ISERROR(SEARCH("E",AN28)))</formula>
    </cfRule>
    <cfRule type="containsText" dxfId="0" priority="14" operator="containsText" text="P">
      <formula>NOT(ISERROR(SEARCH("P",AN28)))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rowBreaks count="1" manualBreakCount="1">
    <brk id="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C2E9E5-212F-4C56-B85C-3C1EE766AB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472a95f-029e-48ed-8556-580ff62e7833"/>
    <ds:schemaRef ds:uri="08ebe415-1e9a-4b26-acfc-09642d3d19d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 anual 2018</vt:lpstr>
      <vt:lpstr>Recomendaciones generales</vt:lpstr>
      <vt:lpstr>Anexo_cronograma PIGA 2024</vt:lpstr>
      <vt:lpstr>'Anexo_cronograma PIGA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Edwin Oswaldo Moyano Alfonso</cp:lastModifiedBy>
  <cp:revision/>
  <dcterms:created xsi:type="dcterms:W3CDTF">2017-07-21T03:45:56Z</dcterms:created>
  <dcterms:modified xsi:type="dcterms:W3CDTF">2024-01-26T17:00:37Z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