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flmur\Downloads\ALBERTO\"/>
    </mc:Choice>
  </mc:AlternateContent>
  <xr:revisionPtr revIDLastSave="0" documentId="8_{CF4A5F30-AA28-4D4F-A1FE-DB940AEB9DB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 de trabajo anual 2018" sheetId="1" state="hidden" r:id="rId1"/>
    <sheet name="Anexo_cronograma_PETI_2024" sheetId="2" r:id="rId2"/>
  </sheets>
  <definedNames>
    <definedName name="_xlnm._FilterDatabase" localSheetId="1" hidden="1">Anexo_cronograma_PETI_2024!$A$7:$BB$7</definedName>
    <definedName name="_xlnm.Print_Titles" localSheetId="1">Anexo_cronograma_PETI_2024!$1:$7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2" l="1"/>
  <c r="Y41" i="2"/>
  <c r="I41" i="2"/>
  <c r="E42" i="2" l="1"/>
  <c r="Y42" i="2"/>
  <c r="AW42" i="2"/>
  <c r="AS42" i="2"/>
  <c r="AO42" i="2"/>
  <c r="AK42" i="2"/>
  <c r="AG42" i="2"/>
  <c r="AC42" i="2"/>
  <c r="U42" i="2"/>
  <c r="Q42" i="2"/>
  <c r="M42" i="2"/>
  <c r="I42" i="2"/>
  <c r="AW41" i="2"/>
  <c r="AS41" i="2"/>
  <c r="AO41" i="2"/>
  <c r="AK41" i="2"/>
  <c r="AG41" i="2"/>
  <c r="AC41" i="2"/>
  <c r="U41" i="2"/>
  <c r="Q41" i="2"/>
  <c r="M41" i="2"/>
  <c r="E43" i="2" l="1"/>
  <c r="U43" i="2"/>
  <c r="Q43" i="2"/>
  <c r="BB41" i="2"/>
  <c r="AS43" i="2"/>
  <c r="AG43" i="2"/>
  <c r="Y43" i="2"/>
  <c r="I43" i="2"/>
  <c r="AO43" i="2"/>
  <c r="AC43" i="2"/>
  <c r="M43" i="2"/>
  <c r="AK43" i="2"/>
  <c r="AW43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Q91" i="1" s="1"/>
  <c r="U89" i="1"/>
  <c r="U91" i="1" s="1"/>
  <c r="Y89" i="1"/>
  <c r="AC89" i="1"/>
  <c r="AC91" i="1" s="1"/>
  <c r="AG89" i="1"/>
  <c r="AG91" i="1" s="1"/>
  <c r="AK89" i="1"/>
  <c r="AK91" i="1" s="1"/>
  <c r="AO89" i="1"/>
  <c r="AS89" i="1"/>
  <c r="AS91" i="1" s="1"/>
  <c r="AW89" i="1"/>
  <c r="AW91" i="1" s="1"/>
  <c r="BA89" i="1"/>
  <c r="BA91" i="1" s="1"/>
  <c r="I89" i="1"/>
  <c r="M91" i="1" l="1"/>
  <c r="Y91" i="1"/>
  <c r="AO91" i="1"/>
  <c r="I91" i="1"/>
</calcChain>
</file>

<file path=xl/sharedStrings.xml><?xml version="1.0" encoding="utf-8"?>
<sst xmlns="http://schemas.openxmlformats.org/spreadsheetml/2006/main" count="326" uniqueCount="132">
  <si>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</si>
  <si>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</si>
  <si>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</si>
  <si>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</si>
  <si>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</si>
  <si>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</si>
  <si>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</si>
  <si>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</si>
  <si>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</si>
  <si>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</si>
  <si>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</si>
  <si>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</si>
  <si>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</si>
  <si>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</si>
  <si>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</si>
  <si>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</si>
  <si>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</si>
  <si>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</si>
  <si>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</si>
  <si>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</si>
  <si>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</si>
  <si>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</si>
  <si>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</si>
  <si>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</si>
  <si>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</si>
  <si>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</si>
  <si>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</si>
  <si>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</si>
  <si>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</si>
  <si>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</si>
  <si>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</si>
  <si>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</si>
  <si>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</si>
  <si>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</si>
  <si>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</si>
  <si>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</si>
  <si>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</si>
  <si>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</si>
  <si>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</si>
  <si>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</si>
  <si>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</si>
  <si>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</si>
  <si>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</si>
  <si>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</si>
  <si>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</si>
  <si>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</si>
  <si>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</si>
  <si>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</si>
  <si>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</si>
  <si>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</si>
  <si>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</si>
  <si>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</si>
  <si>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</si>
  <si>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</si>
  <si>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</si>
  <si>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</si>
  <si>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</si>
  <si>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</si>
  <si>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</si>
  <si>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</si>
  <si>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</si>
  <si>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</si>
  <si>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</si>
  <si>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</si>
  <si>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</si>
  <si>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</si>
  <si>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</si>
  <si>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</si>
  <si>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</si>
  <si>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</si>
  <si>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</si>
  <si>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</si>
  <si>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</si>
  <si>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</si>
  <si>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</si>
  <si>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</si>
  <si>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</si>
  <si>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</si>
  <si>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</si>
  <si>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</si>
  <si>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</si>
  <si>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</si>
  <si>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</si>
  <si>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</si>
  <si>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</si>
  <si>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</si>
  <si>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</si>
  <si>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METAS/ COMPONENTE/OBJETIVO</t>
  </si>
  <si>
    <t>RESPONSABLE</t>
  </si>
  <si>
    <t>PRODUCTOS</t>
  </si>
  <si>
    <t>OBSERVACIONES</t>
  </si>
  <si>
    <t>Realizar el seguimiento de las actividades, iniciativa y proyectos establecidos en el PETI, para el logro de los objetivos misionales y estratégicos de la entidad</t>
  </si>
  <si>
    <t>Dar Cumplimiento a Observaciones de las Auditoria</t>
  </si>
  <si>
    <t>Lider del Proceso Gestión TIC/ profesional del proceso</t>
  </si>
  <si>
    <t>Informe de Seguimiento auditorias realizadas</t>
  </si>
  <si>
    <t>Brindar sensibilizaciones sobre el  uso y apropiación de herramientas tecnológicas</t>
  </si>
  <si>
    <t xml:space="preserve">Lider del Proceso Gestión TIC/ profesional del proceso
</t>
  </si>
  <si>
    <t>Capacitaciones realizadas a las diferentes áreas del IDPYBA</t>
  </si>
  <si>
    <t>Medir el porcentaje de solicitudes y requerimientos solicitados por los usuarios de la entidad a través de la Mesa de Servicios IDPYBA.</t>
  </si>
  <si>
    <t xml:space="preserve">Informe de solicitudes atendidas sobre solicitudes realizadas.  </t>
  </si>
  <si>
    <t>Informes de Mantenimientos realizados</t>
  </si>
  <si>
    <t>Mantener la sede electrónica Actualizada</t>
  </si>
  <si>
    <t>Requerimientos y desarrollos realizados en la sede electrónica</t>
  </si>
  <si>
    <t>Informe estadistico del uso de la sede electrónica</t>
  </si>
  <si>
    <t>Documento realimentado por los administradores de servicios y sistemas de información del instituto</t>
  </si>
  <si>
    <t xml:space="preserve">Informe de Solicitudes realizadas sobre solicitudes recibidas para actualizaciones de los Sistemas de Información </t>
  </si>
  <si>
    <t>Verificar la disponibilidad de los Sistemas de Información del IDPYBA</t>
  </si>
  <si>
    <t>Logs e informe de Disponibilidad de los Sistemas de Información</t>
  </si>
  <si>
    <t>Indicar el uso de los Sistemas de Información</t>
  </si>
  <si>
    <t>Informe de consulta o ingreso a los sistemas de información</t>
  </si>
  <si>
    <t>Realizar el monitroreo acerca de la disponibilidad en la prestación del servicio de Internet</t>
  </si>
  <si>
    <t>Reportes brindados por el proveedor acerca de la disponibilidad de los servicios</t>
  </si>
  <si>
    <t>Realizar seguimiento a las actividades planteadas en el plan de Seguridad y Privacidad de la Información</t>
  </si>
  <si>
    <t>Reporte de  actvidades realizadas/ N° de actividades programadas en el plan de Seguridad y privacidad de la información</t>
  </si>
  <si>
    <t>Realizar seguimiento a las actividades planteadas en el plan de  Tratamiento de Riesgos</t>
  </si>
  <si>
    <t>Reporte de  actvidades realizadas/ N° de actividades programadas en el plan de tratamiento de Riesgos de seguridad y privacidad de la información</t>
  </si>
  <si>
    <t xml:space="preserve">CUMPLIMIENTO </t>
  </si>
  <si>
    <t>%</t>
  </si>
  <si>
    <t>CONTROL DE CAMBIOS</t>
  </si>
  <si>
    <t>Acta de aprobación</t>
  </si>
  <si>
    <t>Versión</t>
  </si>
  <si>
    <t>Atender los requerimientos solicitados por las diferentes áreas del IDPYBA en relación a los Sistemas de Información</t>
  </si>
  <si>
    <t>Desarrollar e implementar un proceso, procedimiento o guía de caracterización de usuarios que permita identificar claramente a los clientes internos y externos, sus necesidades, expectativas y preferencias, para una mejor gestión de los servicios de acuerdo con cada tipo de usuario.</t>
  </si>
  <si>
    <t>portafolio de proyectos reformulado, asegurando que cada proyecto este alienado con los objetivos estrategicos del IDPYBA, dbe incluir priorizacion, planificación y ejecucion adaptada a las buenas practicas de gestion de proyectos.</t>
  </si>
  <si>
    <t>catalogo de elementos de infraestructura y su actualizacion.</t>
  </si>
  <si>
    <t>Llevar a cabo los mantenimientos (sw y hw),  a la infraestructura tecnologica de la entidad.</t>
  </si>
  <si>
    <t>informar periodicamente sobre el uso de la sede electrónica.</t>
  </si>
  <si>
    <t>Actualizar y realizar seguimietno al Catálogo de Servicios del IDPYBA</t>
  </si>
  <si>
    <t xml:space="preserve">documento de caracterizacion de usuarios que incluya perfiles de usuario internos y externos, metodos para recopilacion de necesidades y expectatuvas. </t>
  </si>
  <si>
    <t>ANEXO - CRONOGRAMA PLAN ESTRATEGICO DE LAS TECNOLOGIAS DE LA INFORMACIÓN 2025</t>
  </si>
  <si>
    <r>
      <t>Reformular el portafolio de proyectos del PETI 2025-2027 utilizan</t>
    </r>
    <r>
      <rPr>
        <sz val="11"/>
        <rFont val="Arial"/>
        <family val="2"/>
      </rPr>
      <t>do como marco de referencia</t>
    </r>
    <r>
      <rPr>
        <sz val="11"/>
        <color theme="1"/>
        <rFont val="Arial"/>
        <family val="2"/>
      </rPr>
      <t>, la guía MGGTI.GE.ES.03 para la construcción del PETI y metodologías ágiles o híbridas, asegurando su alineación con los objetivos estratégicos de la entidad.</t>
    </r>
  </si>
  <si>
    <r>
      <t>Diseñar e implementar u</t>
    </r>
    <r>
      <rPr>
        <sz val="11"/>
        <rFont val="Arial"/>
        <family val="2"/>
      </rPr>
      <t>na Base de datos de componentes de infraestructura</t>
    </r>
    <r>
      <rPr>
        <sz val="11"/>
        <color theme="1"/>
        <rFont val="Arial"/>
        <family val="2"/>
      </rPr>
      <t xml:space="preserve"> -CMDB que permita una representación detallada de los recursos tecnológicos de la entidad, alineando la planificación y gestión con las necesidades estratégicas del IDPYBA.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</si>
</sst>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center" wrapText="1"/>
    </xf>
    <xf numFmtId="9" fontId="2" fillId="3" borderId="0" xfId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9" fontId="5" fillId="3" borderId="22" xfId="1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16" fillId="3" borderId="16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5" fillId="8" borderId="16" xfId="0" applyFont="1" applyFill="1" applyBorder="1" applyAlignment="1">
      <alignment horizontal="left" vertical="center"/>
    </xf>
    <xf numFmtId="0" fontId="5" fillId="8" borderId="11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 wrapText="1"/>
    </xf>
    <xf numFmtId="0" fontId="0" fillId="3" borderId="8" xfId="0" applyFill="1" applyBorder="1" applyAlignment="1">
      <alignment horizontal="center" vertical="center" wrapText="1"/>
    </xf>
    <xf numFmtId="0" fontId="16" fillId="3" borderId="8" xfId="0" applyFont="1" applyFill="1" applyBorder="1" applyAlignment="1">
      <alignment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2866239</xdr:colOff>
      <xdr:row>0</xdr:row>
      <xdr:rowOff>163119</xdr:rowOff>
    </xdr:from>
    <xdr:to>
      <xdr:col>1</xdr:col>
      <xdr:colOff>860322</xdr:colOff>
      <xdr:row>2</xdr:row>
      <xdr:rowOff>614516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6239" y="163119"/>
          <a:ext cx="1046180" cy="10863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52</xdr:col>
      <xdr:colOff>1193561</xdr:colOff>
      <xdr:row>0</xdr:row>
      <xdr:rowOff>179293</xdr:rowOff>
    </xdr:from>
    <xdr:to>
      <xdr:col>53</xdr:col>
      <xdr:colOff>1255059</xdr:colOff>
      <xdr:row>2</xdr:row>
      <xdr:rowOff>313763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4140625" defaultRowHeight="14.4" x14ac:dyDescent="0.3"/>
  <cols>
    <col min="1" max="1" width="11.44140625" style="5" customWidth="1"/>
    <col min="2" max="2" width="27.109375" style="5" bestFit="1" customWidth="1"/>
    <col min="3" max="3" width="48.33203125" style="5" bestFit="1" customWidth="1"/>
    <col min="4" max="4" width="49.109375" style="19" customWidth="1"/>
    <col min="5" max="5" width="23.33203125" style="5" customWidth="1"/>
    <col min="6" max="6" width="19.109375" style="5" customWidth="1"/>
    <col min="7" max="7" width="27.33203125" style="5" customWidth="1"/>
    <col min="8" max="8" width="8.109375" style="5" customWidth="1"/>
    <col min="9" max="56" width="3.109375" style="5" customWidth="1"/>
    <col min="57" max="16384" width="11.44140625" style="5"/>
  </cols>
  <sheetData>
    <row r="1" spans="2:58" customFormat="1" ht="32.25" customHeight="1" x14ac:dyDescent="0.3">
      <c r="B1" s="112" t="s">
        <v>0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</row>
    <row r="2" spans="2:58" customFormat="1" ht="15" customHeight="1" x14ac:dyDescent="0.3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</row>
    <row r="3" spans="2:58" customFormat="1" ht="15" customHeight="1" x14ac:dyDescent="0.3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</row>
    <row r="4" spans="2:58" customFormat="1" ht="32.25" customHeight="1" x14ac:dyDescent="0.3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</row>
    <row r="5" spans="2:58" customFormat="1" ht="36" customHeight="1" x14ac:dyDescent="0.3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</row>
    <row r="6" spans="2:58" customFormat="1" ht="15" customHeight="1" x14ac:dyDescent="0.3"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</row>
    <row r="7" spans="2:58" customFormat="1" ht="15" customHeight="1" x14ac:dyDescent="0.3"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</row>
    <row r="8" spans="2:58" ht="15" thickBot="1" x14ac:dyDescent="0.35"/>
    <row r="9" spans="2:58" s="1" customFormat="1" ht="15.75" customHeight="1" thickBot="1" x14ac:dyDescent="0.35">
      <c r="B9" s="69" t="s">
        <v>1</v>
      </c>
      <c r="C9" s="71" t="s">
        <v>2</v>
      </c>
      <c r="D9" s="71" t="s">
        <v>3</v>
      </c>
      <c r="E9" s="72" t="s">
        <v>4</v>
      </c>
      <c r="F9" s="72"/>
      <c r="G9" s="72"/>
      <c r="H9" s="71" t="s">
        <v>5</v>
      </c>
      <c r="I9" s="72" t="s">
        <v>6</v>
      </c>
      <c r="J9" s="72"/>
      <c r="K9" s="72"/>
      <c r="L9" s="72"/>
      <c r="M9" s="72" t="s">
        <v>7</v>
      </c>
      <c r="N9" s="72"/>
      <c r="O9" s="72"/>
      <c r="P9" s="72"/>
      <c r="Q9" s="72" t="s">
        <v>8</v>
      </c>
      <c r="R9" s="72"/>
      <c r="S9" s="72"/>
      <c r="T9" s="72"/>
      <c r="U9" s="72" t="s">
        <v>9</v>
      </c>
      <c r="V9" s="72"/>
      <c r="W9" s="72"/>
      <c r="X9" s="72"/>
      <c r="Y9" s="72" t="s">
        <v>10</v>
      </c>
      <c r="Z9" s="72"/>
      <c r="AA9" s="72"/>
      <c r="AB9" s="72"/>
      <c r="AC9" s="72" t="s">
        <v>11</v>
      </c>
      <c r="AD9" s="72"/>
      <c r="AE9" s="72"/>
      <c r="AF9" s="72"/>
      <c r="AG9" s="72" t="s">
        <v>12</v>
      </c>
      <c r="AH9" s="72"/>
      <c r="AI9" s="72"/>
      <c r="AJ9" s="72"/>
      <c r="AK9" s="72" t="s">
        <v>13</v>
      </c>
      <c r="AL9" s="72"/>
      <c r="AM9" s="72"/>
      <c r="AN9" s="72"/>
      <c r="AO9" s="72" t="s">
        <v>14</v>
      </c>
      <c r="AP9" s="72"/>
      <c r="AQ9" s="72"/>
      <c r="AR9" s="72"/>
      <c r="AS9" s="72" t="s">
        <v>15</v>
      </c>
      <c r="AT9" s="72"/>
      <c r="AU9" s="72"/>
      <c r="AV9" s="72"/>
      <c r="AW9" s="72" t="s">
        <v>16</v>
      </c>
      <c r="AX9" s="72"/>
      <c r="AY9" s="72"/>
      <c r="AZ9" s="72"/>
      <c r="BA9" s="72" t="s">
        <v>17</v>
      </c>
      <c r="BB9" s="72"/>
      <c r="BC9" s="72"/>
      <c r="BD9" s="72"/>
    </row>
    <row r="10" spans="2:58" s="1" customFormat="1" ht="15.75" customHeight="1" thickBot="1" x14ac:dyDescent="0.35">
      <c r="B10" s="70"/>
      <c r="C10" s="71"/>
      <c r="D10" s="71"/>
      <c r="E10" s="72" t="s">
        <v>18</v>
      </c>
      <c r="F10" s="72" t="s">
        <v>19</v>
      </c>
      <c r="G10" s="72" t="s">
        <v>20</v>
      </c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</row>
    <row r="11" spans="2:58" s="1" customFormat="1" ht="15.75" customHeight="1" thickBot="1" x14ac:dyDescent="0.35">
      <c r="B11" s="70"/>
      <c r="C11" s="71"/>
      <c r="D11" s="71"/>
      <c r="E11" s="72"/>
      <c r="F11" s="72"/>
      <c r="G11" s="72"/>
      <c r="H11" s="71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35">
      <c r="B12" s="66" t="s">
        <v>21</v>
      </c>
      <c r="C12" s="27"/>
      <c r="D12" s="114" t="s">
        <v>22</v>
      </c>
      <c r="E12" s="76" t="s">
        <v>23</v>
      </c>
      <c r="F12" s="79"/>
      <c r="G12" s="113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35">
      <c r="B13" s="66"/>
      <c r="C13" s="28"/>
      <c r="D13" s="65"/>
      <c r="E13" s="77"/>
      <c r="F13" s="62"/>
      <c r="G13" s="63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1" t="s">
        <v>28</v>
      </c>
    </row>
    <row r="14" spans="2:58" ht="31.5" customHeight="1" thickBot="1" x14ac:dyDescent="0.35">
      <c r="B14" s="66"/>
      <c r="C14" s="28"/>
      <c r="D14" s="64" t="s">
        <v>29</v>
      </c>
      <c r="E14" s="77"/>
      <c r="F14" s="61"/>
      <c r="G14" s="90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75"/>
    </row>
    <row r="15" spans="2:58" ht="31.5" customHeight="1" thickBot="1" x14ac:dyDescent="0.35">
      <c r="B15" s="66"/>
      <c r="C15" s="28"/>
      <c r="D15" s="65"/>
      <c r="E15" s="77"/>
      <c r="F15" s="62"/>
      <c r="G15" s="91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73" t="s">
        <v>31</v>
      </c>
    </row>
    <row r="16" spans="2:58" ht="31.5" customHeight="1" thickBot="1" x14ac:dyDescent="0.35">
      <c r="B16" s="66"/>
      <c r="C16" s="28"/>
      <c r="D16" s="64" t="s">
        <v>32</v>
      </c>
      <c r="E16" s="77"/>
      <c r="F16" s="61"/>
      <c r="G16" s="73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74"/>
    </row>
    <row r="17" spans="2:58" ht="31.5" customHeight="1" x14ac:dyDescent="0.3">
      <c r="B17" s="66"/>
      <c r="C17" s="28"/>
      <c r="D17" s="65"/>
      <c r="E17" s="77"/>
      <c r="F17" s="62"/>
      <c r="G17" s="74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0" t="s">
        <v>30</v>
      </c>
    </row>
    <row r="18" spans="2:58" ht="31.5" customHeight="1" x14ac:dyDescent="0.3">
      <c r="B18" s="66"/>
      <c r="C18" s="28"/>
      <c r="D18" s="64" t="s">
        <v>33</v>
      </c>
      <c r="E18" s="77"/>
      <c r="F18" s="61"/>
      <c r="G18" s="63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1"/>
    </row>
    <row r="19" spans="2:58" ht="31.5" customHeight="1" x14ac:dyDescent="0.3">
      <c r="B19" s="66"/>
      <c r="C19" s="28"/>
      <c r="D19" s="65"/>
      <c r="E19" s="77"/>
      <c r="F19" s="62"/>
      <c r="G19" s="63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">
      <c r="B20" s="66"/>
      <c r="C20" s="28"/>
      <c r="D20" s="64" t="s">
        <v>34</v>
      </c>
      <c r="E20" s="77"/>
      <c r="F20" s="61"/>
      <c r="G20" s="63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">
      <c r="B21" s="66"/>
      <c r="C21" s="28"/>
      <c r="D21" s="65"/>
      <c r="E21" s="77"/>
      <c r="F21" s="62"/>
      <c r="G21" s="63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">
      <c r="B22" s="66"/>
      <c r="C22" s="28"/>
      <c r="D22" s="64" t="s">
        <v>35</v>
      </c>
      <c r="E22" s="77"/>
      <c r="F22" s="61"/>
      <c r="G22" s="63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">
      <c r="B23" s="66"/>
      <c r="C23" s="28"/>
      <c r="D23" s="65"/>
      <c r="E23" s="77"/>
      <c r="F23" s="62"/>
      <c r="G23" s="63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">
      <c r="B24" s="66"/>
      <c r="C24" s="28"/>
      <c r="D24" s="64" t="s">
        <v>36</v>
      </c>
      <c r="E24" s="77"/>
      <c r="F24" s="61"/>
      <c r="G24" s="63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">
      <c r="B25" s="66"/>
      <c r="C25" s="28"/>
      <c r="D25" s="65"/>
      <c r="E25" s="77"/>
      <c r="F25" s="62"/>
      <c r="G25" s="63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">
      <c r="B26" s="66"/>
      <c r="C26" s="28"/>
      <c r="D26" s="64" t="s">
        <v>37</v>
      </c>
      <c r="E26" s="77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">
      <c r="B27" s="66"/>
      <c r="C27" s="28"/>
      <c r="D27" s="65"/>
      <c r="E27" s="77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">
      <c r="B28" s="66"/>
      <c r="C28" s="28"/>
      <c r="D28" s="64" t="s">
        <v>38</v>
      </c>
      <c r="E28" s="77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">
      <c r="B29" s="66"/>
      <c r="C29" s="28"/>
      <c r="D29" s="65"/>
      <c r="E29" s="77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">
      <c r="B30" s="66"/>
      <c r="C30" s="28"/>
      <c r="D30" s="64" t="s">
        <v>39</v>
      </c>
      <c r="E30" s="77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">
      <c r="B31" s="66"/>
      <c r="C31" s="28"/>
      <c r="D31" s="65"/>
      <c r="E31" s="77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">
      <c r="B32" s="66"/>
      <c r="C32" s="28"/>
      <c r="D32" s="64" t="s">
        <v>40</v>
      </c>
      <c r="E32" s="77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">
      <c r="B33" s="66"/>
      <c r="C33" s="28"/>
      <c r="D33" s="65"/>
      <c r="E33" s="77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">
      <c r="B34" s="66"/>
      <c r="C34" s="28"/>
      <c r="D34" s="64" t="s">
        <v>41</v>
      </c>
      <c r="E34" s="77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">
      <c r="B35" s="66"/>
      <c r="C35" s="28"/>
      <c r="D35" s="65"/>
      <c r="E35" s="77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">
      <c r="B36" s="66"/>
      <c r="C36" s="28"/>
      <c r="D36" s="80" t="s">
        <v>42</v>
      </c>
      <c r="E36" s="77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">
      <c r="B37" s="66"/>
      <c r="C37" s="28"/>
      <c r="D37" s="81"/>
      <c r="E37" s="77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">
      <c r="B38" s="66"/>
      <c r="C38" s="28"/>
      <c r="D38" s="64" t="s">
        <v>43</v>
      </c>
      <c r="E38" s="77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">
      <c r="B39" s="66"/>
      <c r="C39" s="28"/>
      <c r="D39" s="65"/>
      <c r="E39" s="77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">
      <c r="B40" s="66"/>
      <c r="C40" s="28"/>
      <c r="D40" s="64" t="s">
        <v>44</v>
      </c>
      <c r="E40" s="77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">
      <c r="B41" s="66"/>
      <c r="C41" s="28"/>
      <c r="D41" s="65"/>
      <c r="E41" s="77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">
      <c r="B42" s="66"/>
      <c r="C42" s="28"/>
      <c r="D42" s="64" t="s">
        <v>45</v>
      </c>
      <c r="E42" s="77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">
      <c r="B43" s="66"/>
      <c r="C43" s="28"/>
      <c r="D43" s="65"/>
      <c r="E43" s="77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">
      <c r="B44" s="66"/>
      <c r="C44" s="28"/>
      <c r="D44" s="64" t="s">
        <v>46</v>
      </c>
      <c r="E44" s="77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">
      <c r="B45" s="66"/>
      <c r="C45" s="28"/>
      <c r="D45" s="65"/>
      <c r="E45" s="77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">
      <c r="B46" s="66"/>
      <c r="C46" s="28"/>
      <c r="D46" s="64" t="s">
        <v>47</v>
      </c>
      <c r="E46" s="77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">
      <c r="B47" s="66"/>
      <c r="C47" s="28"/>
      <c r="D47" s="65"/>
      <c r="E47" s="77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">
      <c r="B48" s="66" t="s">
        <v>48</v>
      </c>
      <c r="C48" s="28"/>
      <c r="D48" s="64" t="s">
        <v>49</v>
      </c>
      <c r="E48" s="77"/>
      <c r="F48" s="61"/>
      <c r="G48" s="75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">
      <c r="B49" s="66"/>
      <c r="C49" s="28"/>
      <c r="D49" s="65"/>
      <c r="E49" s="77"/>
      <c r="F49" s="62"/>
      <c r="G49" s="75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">
      <c r="B50" s="66"/>
      <c r="C50" s="28"/>
      <c r="D50" s="64" t="s">
        <v>51</v>
      </c>
      <c r="E50" s="77"/>
      <c r="F50" s="61"/>
      <c r="G50" s="63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">
      <c r="B51" s="66"/>
      <c r="C51" s="28"/>
      <c r="D51" s="65"/>
      <c r="E51" s="77"/>
      <c r="F51" s="62"/>
      <c r="G51" s="63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">
      <c r="B52" s="66"/>
      <c r="C52" s="28"/>
      <c r="D52" s="64" t="s">
        <v>52</v>
      </c>
      <c r="E52" s="77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">
      <c r="B53" s="66"/>
      <c r="C53" s="28"/>
      <c r="D53" s="65"/>
      <c r="E53" s="77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">
      <c r="B54" s="66"/>
      <c r="C54" s="28"/>
      <c r="D54" s="80" t="s">
        <v>53</v>
      </c>
      <c r="E54" s="77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">
      <c r="B55" s="66"/>
      <c r="C55" s="28"/>
      <c r="D55" s="81"/>
      <c r="E55" s="77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">
      <c r="B56" s="66"/>
      <c r="C56" s="28"/>
      <c r="D56" s="64" t="s">
        <v>54</v>
      </c>
      <c r="E56" s="77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">
      <c r="B57" s="66"/>
      <c r="C57" s="28"/>
      <c r="D57" s="65"/>
      <c r="E57" s="77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">
      <c r="B58" s="66"/>
      <c r="C58" s="28"/>
      <c r="D58" s="64" t="s">
        <v>55</v>
      </c>
      <c r="E58" s="77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">
      <c r="B59" s="66"/>
      <c r="C59" s="28"/>
      <c r="D59" s="65"/>
      <c r="E59" s="77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">
      <c r="B60" s="66"/>
      <c r="C60" s="28"/>
      <c r="D60" s="64" t="s">
        <v>56</v>
      </c>
      <c r="E60" s="77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">
      <c r="B61" s="66"/>
      <c r="C61" s="28"/>
      <c r="D61" s="65"/>
      <c r="E61" s="77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">
      <c r="B62" s="66"/>
      <c r="C62" s="28"/>
      <c r="D62" s="64" t="s">
        <v>57</v>
      </c>
      <c r="E62" s="77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">
      <c r="B63" s="66"/>
      <c r="C63" s="28"/>
      <c r="D63" s="65"/>
      <c r="E63" s="77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">
      <c r="B64" s="66"/>
      <c r="C64" s="28"/>
      <c r="D64" s="64" t="s">
        <v>58</v>
      </c>
      <c r="E64" s="77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">
      <c r="B65" s="66"/>
      <c r="C65" s="28"/>
      <c r="D65" s="65"/>
      <c r="E65" s="77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">
      <c r="B66" s="66"/>
      <c r="C66" s="28"/>
      <c r="D66" s="64" t="s">
        <v>59</v>
      </c>
      <c r="E66" s="77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">
      <c r="B67" s="66"/>
      <c r="C67" s="28"/>
      <c r="D67" s="65"/>
      <c r="E67" s="77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">
      <c r="B68" s="66"/>
      <c r="C68" s="28"/>
      <c r="D68" s="64" t="s">
        <v>60</v>
      </c>
      <c r="E68" s="77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">
      <c r="B69" s="66"/>
      <c r="C69" s="28"/>
      <c r="D69" s="65"/>
      <c r="E69" s="77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">
      <c r="B70" s="66"/>
      <c r="C70" s="28"/>
      <c r="D70" s="64" t="s">
        <v>61</v>
      </c>
      <c r="E70" s="77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">
      <c r="B71" s="66"/>
      <c r="C71" s="28"/>
      <c r="D71" s="65"/>
      <c r="E71" s="77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">
      <c r="B72" s="66"/>
      <c r="C72" s="28"/>
      <c r="D72" s="64" t="s">
        <v>62</v>
      </c>
      <c r="E72" s="77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">
      <c r="B73" s="66"/>
      <c r="C73" s="28"/>
      <c r="D73" s="65"/>
      <c r="E73" s="77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">
      <c r="B74" s="66"/>
      <c r="C74" s="28"/>
      <c r="D74" s="64" t="s">
        <v>63</v>
      </c>
      <c r="E74" s="77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">
      <c r="B75" s="66"/>
      <c r="C75" s="28"/>
      <c r="D75" s="65"/>
      <c r="E75" s="77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">
      <c r="B76" s="66"/>
      <c r="C76" s="28"/>
      <c r="D76" s="64" t="s">
        <v>64</v>
      </c>
      <c r="E76" s="77"/>
      <c r="F76" s="61"/>
      <c r="G76" s="63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">
      <c r="B77" s="66"/>
      <c r="C77" s="28"/>
      <c r="D77" s="65"/>
      <c r="E77" s="77"/>
      <c r="F77" s="62"/>
      <c r="G77" s="63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">
      <c r="B78" s="66" t="s">
        <v>65</v>
      </c>
      <c r="C78" s="28"/>
      <c r="D78" s="64" t="s">
        <v>66</v>
      </c>
      <c r="E78" s="77"/>
      <c r="F78" s="61"/>
      <c r="G78" s="75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">
      <c r="B79" s="66"/>
      <c r="C79" s="28"/>
      <c r="D79" s="65"/>
      <c r="E79" s="77"/>
      <c r="F79" s="62"/>
      <c r="G79" s="75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">
      <c r="B80" s="66"/>
      <c r="C80" s="28"/>
      <c r="D80" s="64" t="s">
        <v>67</v>
      </c>
      <c r="E80" s="77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">
      <c r="B81" s="66"/>
      <c r="C81" s="28"/>
      <c r="D81" s="65"/>
      <c r="E81" s="77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">
      <c r="B82" s="66"/>
      <c r="C82" s="28"/>
      <c r="D82" s="64" t="s">
        <v>68</v>
      </c>
      <c r="E82" s="77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">
      <c r="B83" s="66"/>
      <c r="C83" s="28"/>
      <c r="D83" s="65"/>
      <c r="E83" s="77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">
      <c r="B84" s="66" t="s">
        <v>69</v>
      </c>
      <c r="C84" s="28"/>
      <c r="D84" s="64" t="s">
        <v>70</v>
      </c>
      <c r="E84" s="77"/>
      <c r="F84" s="61"/>
      <c r="G84" s="83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">
      <c r="B85" s="66"/>
      <c r="C85" s="28"/>
      <c r="D85" s="82"/>
      <c r="E85" s="77"/>
      <c r="F85" s="61"/>
      <c r="G85" s="84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">
      <c r="B86" s="66"/>
      <c r="C86" s="28"/>
      <c r="D86" s="85" t="s">
        <v>71</v>
      </c>
      <c r="E86" s="77"/>
      <c r="F86" s="87"/>
      <c r="G86" s="83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35">
      <c r="B87" s="67"/>
      <c r="C87" s="29"/>
      <c r="D87" s="86"/>
      <c r="E87" s="78"/>
      <c r="F87" s="88"/>
      <c r="G87" s="89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35"/>
    <row r="89" spans="2:56" x14ac:dyDescent="0.3">
      <c r="G89" s="94" t="s">
        <v>72</v>
      </c>
      <c r="H89" s="95"/>
      <c r="I89" s="100">
        <f>COUNTIF(I10:L87,"E")</f>
        <v>0</v>
      </c>
      <c r="J89" s="93"/>
      <c r="K89" s="93"/>
      <c r="L89" s="93"/>
      <c r="M89" s="93">
        <f>COUNTIF(M10:P87,"E")</f>
        <v>0</v>
      </c>
      <c r="N89" s="93"/>
      <c r="O89" s="93"/>
      <c r="P89" s="93"/>
      <c r="Q89" s="93">
        <f>COUNTIF(Q10:T87,"E")</f>
        <v>0</v>
      </c>
      <c r="R89" s="93"/>
      <c r="S89" s="93"/>
      <c r="T89" s="93"/>
      <c r="U89" s="93">
        <f>COUNTIF(U10:X87,"E")</f>
        <v>0</v>
      </c>
      <c r="V89" s="93"/>
      <c r="W89" s="93"/>
      <c r="X89" s="93"/>
      <c r="Y89" s="93">
        <f>COUNTIF(Y10:AB87,"E")</f>
        <v>0</v>
      </c>
      <c r="Z89" s="93"/>
      <c r="AA89" s="93"/>
      <c r="AB89" s="93"/>
      <c r="AC89" s="93">
        <f>COUNTIF(AC10:AF87,"E")</f>
        <v>0</v>
      </c>
      <c r="AD89" s="93"/>
      <c r="AE89" s="93"/>
      <c r="AF89" s="93"/>
      <c r="AG89" s="93">
        <f>COUNTIF(AG10:AJ87,"E")</f>
        <v>0</v>
      </c>
      <c r="AH89" s="93"/>
      <c r="AI89" s="93"/>
      <c r="AJ89" s="93"/>
      <c r="AK89" s="93">
        <f>COUNTIF(AK10:AN87,"E")</f>
        <v>0</v>
      </c>
      <c r="AL89" s="93"/>
      <c r="AM89" s="93"/>
      <c r="AN89" s="93"/>
      <c r="AO89" s="93">
        <f>COUNTIF(AO10:AR87,"E")</f>
        <v>0</v>
      </c>
      <c r="AP89" s="93"/>
      <c r="AQ89" s="93"/>
      <c r="AR89" s="93"/>
      <c r="AS89" s="93">
        <f>COUNTIF(AS10:AV87,"E")</f>
        <v>0</v>
      </c>
      <c r="AT89" s="93"/>
      <c r="AU89" s="93"/>
      <c r="AV89" s="93"/>
      <c r="AW89" s="93">
        <f>COUNTIF(AW10:AZ87,"E")</f>
        <v>0</v>
      </c>
      <c r="AX89" s="93"/>
      <c r="AY89" s="93"/>
      <c r="AZ89" s="93"/>
      <c r="BA89" s="93">
        <f>COUNTIF(BA10:BD87,"E")</f>
        <v>0</v>
      </c>
      <c r="BB89" s="93"/>
      <c r="BC89" s="93"/>
      <c r="BD89" s="104"/>
    </row>
    <row r="90" spans="2:56" x14ac:dyDescent="0.3">
      <c r="G90" s="96"/>
      <c r="H90" s="97"/>
      <c r="I90" s="105">
        <f>COUNTIF(I10:L87,"P")</f>
        <v>1</v>
      </c>
      <c r="J90" s="92"/>
      <c r="K90" s="92"/>
      <c r="L90" s="92"/>
      <c r="M90" s="92">
        <f>COUNTIF(M10:P87,"P")</f>
        <v>0</v>
      </c>
      <c r="N90" s="92"/>
      <c r="O90" s="92"/>
      <c r="P90" s="92"/>
      <c r="Q90" s="92">
        <f>COUNTIF(Q10:T87,"P")</f>
        <v>0</v>
      </c>
      <c r="R90" s="92"/>
      <c r="S90" s="92"/>
      <c r="T90" s="92"/>
      <c r="U90" s="92">
        <f>COUNTIF(U10:X87,"P")</f>
        <v>0</v>
      </c>
      <c r="V90" s="92"/>
      <c r="W90" s="92"/>
      <c r="X90" s="92"/>
      <c r="Y90" s="92">
        <f>COUNTIF(Y10:AB87,"P")</f>
        <v>0</v>
      </c>
      <c r="Z90" s="92"/>
      <c r="AA90" s="92"/>
      <c r="AB90" s="92"/>
      <c r="AC90" s="92">
        <f>COUNTIF(AC10:AF87,"P")</f>
        <v>0</v>
      </c>
      <c r="AD90" s="92"/>
      <c r="AE90" s="92"/>
      <c r="AF90" s="92"/>
      <c r="AG90" s="92">
        <f>COUNTIF(AG10:AJ87,"P")</f>
        <v>0</v>
      </c>
      <c r="AH90" s="92"/>
      <c r="AI90" s="92"/>
      <c r="AJ90" s="92"/>
      <c r="AK90" s="92">
        <f>COUNTIF(AK10:AN87,"P")</f>
        <v>0</v>
      </c>
      <c r="AL90" s="92"/>
      <c r="AM90" s="92"/>
      <c r="AN90" s="92"/>
      <c r="AO90" s="92">
        <f>COUNTIF(AO10:AR87,"P")</f>
        <v>0</v>
      </c>
      <c r="AP90" s="92"/>
      <c r="AQ90" s="92"/>
      <c r="AR90" s="92"/>
      <c r="AS90" s="92">
        <f>COUNTIF(AS10:AV87,"P")</f>
        <v>0</v>
      </c>
      <c r="AT90" s="92"/>
      <c r="AU90" s="92"/>
      <c r="AV90" s="92"/>
      <c r="AW90" s="92">
        <f>COUNTIF(AW10:AZ87,"P")</f>
        <v>0</v>
      </c>
      <c r="AX90" s="92"/>
      <c r="AY90" s="92"/>
      <c r="AZ90" s="92"/>
      <c r="BA90" s="92">
        <f>COUNTIF(BA10:BD87,"P")</f>
        <v>0</v>
      </c>
      <c r="BB90" s="92"/>
      <c r="BC90" s="92"/>
      <c r="BD90" s="101"/>
    </row>
    <row r="91" spans="2:56" ht="15" thickBot="1" x14ac:dyDescent="0.35">
      <c r="G91" s="98"/>
      <c r="H91" s="99"/>
      <c r="I91" s="102">
        <f>+I89/I90*100%</f>
        <v>0</v>
      </c>
      <c r="J91" s="103"/>
      <c r="K91" s="103"/>
      <c r="L91" s="103"/>
      <c r="M91" s="103" t="e">
        <f>+M89/M90*100%</f>
        <v>#DIV/0!</v>
      </c>
      <c r="N91" s="103"/>
      <c r="O91" s="103"/>
      <c r="P91" s="103"/>
      <c r="Q91" s="103" t="e">
        <f>+Q89/Q90*100%</f>
        <v>#DIV/0!</v>
      </c>
      <c r="R91" s="103"/>
      <c r="S91" s="103"/>
      <c r="T91" s="103"/>
      <c r="U91" s="103" t="e">
        <f>+U89/U90*100%</f>
        <v>#DIV/0!</v>
      </c>
      <c r="V91" s="103"/>
      <c r="W91" s="103"/>
      <c r="X91" s="103"/>
      <c r="Y91" s="103" t="e">
        <f>+Y89/Y90*100%</f>
        <v>#DIV/0!</v>
      </c>
      <c r="Z91" s="103"/>
      <c r="AA91" s="103"/>
      <c r="AB91" s="103"/>
      <c r="AC91" s="103" t="e">
        <f>+AC89/AC90*100%</f>
        <v>#DIV/0!</v>
      </c>
      <c r="AD91" s="103"/>
      <c r="AE91" s="103"/>
      <c r="AF91" s="103"/>
      <c r="AG91" s="103" t="e">
        <f>+AG89/AG90*100%</f>
        <v>#DIV/0!</v>
      </c>
      <c r="AH91" s="103"/>
      <c r="AI91" s="103"/>
      <c r="AJ91" s="103"/>
      <c r="AK91" s="103" t="e">
        <f>+AK89/AK90*100%</f>
        <v>#DIV/0!</v>
      </c>
      <c r="AL91" s="103"/>
      <c r="AM91" s="103"/>
      <c r="AN91" s="103"/>
      <c r="AO91" s="103" t="e">
        <f>+AO89/AO90*100%</f>
        <v>#DIV/0!</v>
      </c>
      <c r="AP91" s="103"/>
      <c r="AQ91" s="103"/>
      <c r="AR91" s="103"/>
      <c r="AS91" s="103" t="e">
        <f>+AS89/AS90*100%</f>
        <v>#DIV/0!</v>
      </c>
      <c r="AT91" s="103"/>
      <c r="AU91" s="103"/>
      <c r="AV91" s="103"/>
      <c r="AW91" s="103" t="e">
        <f>+AW89/AW90*100%</f>
        <v>#DIV/0!</v>
      </c>
      <c r="AX91" s="103"/>
      <c r="AY91" s="103"/>
      <c r="AZ91" s="103"/>
      <c r="BA91" s="103" t="e">
        <f>+BA89/BA90*100%</f>
        <v>#DIV/0!</v>
      </c>
      <c r="BB91" s="103"/>
      <c r="BC91" s="103"/>
      <c r="BD91" s="110"/>
    </row>
    <row r="92" spans="2:56" ht="15" thickBot="1" x14ac:dyDescent="0.35"/>
    <row r="93" spans="2:56" x14ac:dyDescent="0.3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5.05" customHeight="1" x14ac:dyDescent="0.3">
      <c r="B94" s="106" t="s">
        <v>77</v>
      </c>
      <c r="C94" s="107" t="s">
        <v>78</v>
      </c>
      <c r="D94" s="68" t="s">
        <v>79</v>
      </c>
      <c r="E94" s="108"/>
      <c r="F94" s="109"/>
    </row>
    <row r="95" spans="2:56" ht="25.05" customHeight="1" x14ac:dyDescent="0.3">
      <c r="B95" s="106"/>
      <c r="C95" s="107"/>
      <c r="D95" s="68"/>
      <c r="E95" s="108"/>
      <c r="F95" s="109"/>
    </row>
    <row r="96" spans="2:56" ht="25.05" customHeight="1" x14ac:dyDescent="0.3">
      <c r="B96" s="106"/>
      <c r="C96" s="107"/>
      <c r="D96" s="68"/>
      <c r="E96" s="108"/>
      <c r="F96" s="109"/>
    </row>
    <row r="97" spans="2:6" ht="25.05" customHeight="1" x14ac:dyDescent="0.3">
      <c r="B97" s="47" t="s">
        <v>80</v>
      </c>
      <c r="C97" s="48" t="s">
        <v>81</v>
      </c>
      <c r="D97" s="48" t="s">
        <v>82</v>
      </c>
      <c r="E97" s="49"/>
      <c r="F97" s="50"/>
    </row>
    <row r="98" spans="2:6" ht="25.05" customHeight="1" thickBot="1" x14ac:dyDescent="0.35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17" priority="1" operator="containsText" text="E">
      <formula>NOT(ISERROR(SEARCH("E",I12)))</formula>
    </cfRule>
    <cfRule type="containsText" dxfId="16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B51"/>
  <sheetViews>
    <sheetView tabSelected="1" topLeftCell="A4" zoomScaleNormal="100" zoomScaleSheetLayoutView="62" workbookViewId="0">
      <pane ySplit="1275" topLeftCell="A29" activePane="bottomLeft"/>
      <selection activeCell="Q5" sqref="Q5:T6"/>
      <selection pane="bottomLeft" activeCell="B36" sqref="B36:B37"/>
    </sheetView>
  </sheetViews>
  <sheetFormatPr baseColWidth="10" defaultColWidth="9.109375" defaultRowHeight="14.4" x14ac:dyDescent="0.3"/>
  <cols>
    <col min="1" max="1" width="40" style="5" customWidth="1"/>
    <col min="2" max="2" width="47.6640625" style="19" customWidth="1"/>
    <col min="3" max="3" width="31.33203125" style="5" customWidth="1"/>
    <col min="4" max="4" width="8.109375" style="5" customWidth="1"/>
    <col min="5" max="51" width="3.109375" style="5" customWidth="1"/>
    <col min="52" max="52" width="3.33203125" style="5" customWidth="1"/>
    <col min="53" max="53" width="32.109375" style="31" customWidth="1"/>
    <col min="54" max="54" width="32.6640625" style="33" customWidth="1"/>
    <col min="55" max="16384" width="9.109375" style="5"/>
  </cols>
  <sheetData>
    <row r="1" spans="1:54" s="42" customFormat="1" ht="15" customHeight="1" x14ac:dyDescent="0.25">
      <c r="A1" s="115"/>
      <c r="B1" s="116"/>
      <c r="C1" s="125" t="s">
        <v>129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7"/>
      <c r="BA1" s="121"/>
      <c r="BB1" s="121"/>
    </row>
    <row r="2" spans="1:54" s="42" customFormat="1" ht="34.950000000000003" customHeight="1" x14ac:dyDescent="0.25">
      <c r="A2" s="117"/>
      <c r="B2" s="118"/>
      <c r="C2" s="128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30"/>
      <c r="BA2" s="121"/>
      <c r="BB2" s="121"/>
    </row>
    <row r="3" spans="1:54" s="42" customFormat="1" ht="58.05" customHeight="1" thickBot="1" x14ac:dyDescent="0.3">
      <c r="A3" s="119"/>
      <c r="B3" s="120"/>
      <c r="C3" s="122" t="s">
        <v>86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4"/>
      <c r="BA3" s="121"/>
      <c r="BB3" s="121"/>
    </row>
    <row r="4" spans="1:54" ht="29.25" customHeight="1" thickBot="1" x14ac:dyDescent="0.3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1"/>
      <c r="BB4" s="171"/>
    </row>
    <row r="5" spans="1:54" s="1" customFormat="1" ht="15.75" customHeight="1" x14ac:dyDescent="0.3">
      <c r="A5" s="71" t="s">
        <v>87</v>
      </c>
      <c r="B5" s="71" t="s">
        <v>3</v>
      </c>
      <c r="C5" s="173" t="s">
        <v>88</v>
      </c>
      <c r="D5" s="71" t="s">
        <v>5</v>
      </c>
      <c r="E5" s="72" t="s">
        <v>6</v>
      </c>
      <c r="F5" s="72"/>
      <c r="G5" s="72"/>
      <c r="H5" s="72"/>
      <c r="I5" s="72" t="s">
        <v>7</v>
      </c>
      <c r="J5" s="72"/>
      <c r="K5" s="72"/>
      <c r="L5" s="72"/>
      <c r="M5" s="72" t="s">
        <v>8</v>
      </c>
      <c r="N5" s="72"/>
      <c r="O5" s="72"/>
      <c r="P5" s="72"/>
      <c r="Q5" s="72" t="s">
        <v>9</v>
      </c>
      <c r="R5" s="72"/>
      <c r="S5" s="72"/>
      <c r="T5" s="72"/>
      <c r="U5" s="72" t="s">
        <v>10</v>
      </c>
      <c r="V5" s="72"/>
      <c r="W5" s="72"/>
      <c r="X5" s="72"/>
      <c r="Y5" s="72" t="s">
        <v>11</v>
      </c>
      <c r="Z5" s="72"/>
      <c r="AA5" s="72"/>
      <c r="AB5" s="72"/>
      <c r="AC5" s="72" t="s">
        <v>12</v>
      </c>
      <c r="AD5" s="72"/>
      <c r="AE5" s="72"/>
      <c r="AF5" s="72"/>
      <c r="AG5" s="72" t="s">
        <v>13</v>
      </c>
      <c r="AH5" s="72"/>
      <c r="AI5" s="72"/>
      <c r="AJ5" s="72"/>
      <c r="AK5" s="72" t="s">
        <v>14</v>
      </c>
      <c r="AL5" s="72"/>
      <c r="AM5" s="72"/>
      <c r="AN5" s="72"/>
      <c r="AO5" s="72" t="s">
        <v>15</v>
      </c>
      <c r="AP5" s="72"/>
      <c r="AQ5" s="72"/>
      <c r="AR5" s="72"/>
      <c r="AS5" s="72" t="s">
        <v>16</v>
      </c>
      <c r="AT5" s="72"/>
      <c r="AU5" s="72"/>
      <c r="AV5" s="72"/>
      <c r="AW5" s="72" t="s">
        <v>17</v>
      </c>
      <c r="AX5" s="72"/>
      <c r="AY5" s="72"/>
      <c r="AZ5" s="72"/>
      <c r="BA5" s="175" t="s">
        <v>89</v>
      </c>
      <c r="BB5" s="177" t="s">
        <v>90</v>
      </c>
    </row>
    <row r="6" spans="1:54" s="1" customFormat="1" ht="15.75" customHeight="1" thickBot="1" x14ac:dyDescent="0.35">
      <c r="A6" s="71"/>
      <c r="B6" s="71"/>
      <c r="C6" s="174"/>
      <c r="D6" s="71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176"/>
      <c r="BB6" s="178"/>
    </row>
    <row r="7" spans="1:54" s="1" customFormat="1" ht="15.75" customHeight="1" x14ac:dyDescent="0.3">
      <c r="A7" s="172"/>
      <c r="B7" s="172"/>
      <c r="C7" s="174"/>
      <c r="D7" s="172"/>
      <c r="E7" s="53">
        <v>1</v>
      </c>
      <c r="F7" s="53">
        <v>2</v>
      </c>
      <c r="G7" s="53">
        <v>3</v>
      </c>
      <c r="H7" s="53">
        <v>4</v>
      </c>
      <c r="I7" s="53">
        <v>1</v>
      </c>
      <c r="J7" s="53">
        <v>2</v>
      </c>
      <c r="K7" s="53">
        <v>3</v>
      </c>
      <c r="L7" s="53">
        <v>4</v>
      </c>
      <c r="M7" s="53">
        <v>1</v>
      </c>
      <c r="N7" s="53">
        <v>2</v>
      </c>
      <c r="O7" s="53">
        <v>3</v>
      </c>
      <c r="P7" s="53">
        <v>4</v>
      </c>
      <c r="Q7" s="53">
        <v>1</v>
      </c>
      <c r="R7" s="53">
        <v>2</v>
      </c>
      <c r="S7" s="53">
        <v>3</v>
      </c>
      <c r="T7" s="53">
        <v>4</v>
      </c>
      <c r="U7" s="53">
        <v>1</v>
      </c>
      <c r="V7" s="53">
        <v>2</v>
      </c>
      <c r="W7" s="53">
        <v>3</v>
      </c>
      <c r="X7" s="53">
        <v>4</v>
      </c>
      <c r="Y7" s="53">
        <v>1</v>
      </c>
      <c r="Z7" s="53">
        <v>2</v>
      </c>
      <c r="AA7" s="53">
        <v>3</v>
      </c>
      <c r="AB7" s="53">
        <v>4</v>
      </c>
      <c r="AC7" s="53">
        <v>1</v>
      </c>
      <c r="AD7" s="53">
        <v>2</v>
      </c>
      <c r="AE7" s="53">
        <v>3</v>
      </c>
      <c r="AF7" s="53">
        <v>4</v>
      </c>
      <c r="AG7" s="53">
        <v>1</v>
      </c>
      <c r="AH7" s="53">
        <v>2</v>
      </c>
      <c r="AI7" s="53">
        <v>3</v>
      </c>
      <c r="AJ7" s="53">
        <v>4</v>
      </c>
      <c r="AK7" s="53">
        <v>1</v>
      </c>
      <c r="AL7" s="53">
        <v>2</v>
      </c>
      <c r="AM7" s="53">
        <v>3</v>
      </c>
      <c r="AN7" s="53">
        <v>4</v>
      </c>
      <c r="AO7" s="53">
        <v>1</v>
      </c>
      <c r="AP7" s="53">
        <v>2</v>
      </c>
      <c r="AQ7" s="53">
        <v>3</v>
      </c>
      <c r="AR7" s="53">
        <v>4</v>
      </c>
      <c r="AS7" s="53">
        <v>1</v>
      </c>
      <c r="AT7" s="53">
        <v>2</v>
      </c>
      <c r="AU7" s="53">
        <v>3</v>
      </c>
      <c r="AV7" s="53">
        <v>4</v>
      </c>
      <c r="AW7" s="53">
        <v>1</v>
      </c>
      <c r="AX7" s="53">
        <v>2</v>
      </c>
      <c r="AY7" s="53">
        <v>3</v>
      </c>
      <c r="AZ7" s="53">
        <v>4</v>
      </c>
      <c r="BA7" s="176"/>
      <c r="BB7" s="178"/>
    </row>
    <row r="8" spans="1:54" ht="31.5" customHeight="1" x14ac:dyDescent="0.3">
      <c r="A8" s="179" t="s">
        <v>91</v>
      </c>
      <c r="B8" s="160" t="s">
        <v>92</v>
      </c>
      <c r="C8" s="138" t="s">
        <v>93</v>
      </c>
      <c r="D8" s="57" t="s">
        <v>25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25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25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 t="s">
        <v>25</v>
      </c>
      <c r="AO8" s="7"/>
      <c r="AP8" s="7"/>
      <c r="AQ8" s="7"/>
      <c r="AR8" s="7"/>
      <c r="AS8" s="7"/>
      <c r="AT8" s="7"/>
      <c r="AU8" s="7"/>
      <c r="AV8" s="7"/>
      <c r="AW8" s="7"/>
      <c r="AX8" s="7"/>
      <c r="AY8" s="7" t="s">
        <v>25</v>
      </c>
      <c r="AZ8" s="7"/>
      <c r="BA8" s="167" t="s">
        <v>94</v>
      </c>
      <c r="BB8" s="166"/>
    </row>
    <row r="9" spans="1:54" ht="31.5" customHeight="1" x14ac:dyDescent="0.3">
      <c r="A9" s="180"/>
      <c r="B9" s="160"/>
      <c r="C9" s="138"/>
      <c r="D9" s="57" t="s">
        <v>27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167"/>
      <c r="BB9" s="166"/>
    </row>
    <row r="10" spans="1:54" ht="31.5" customHeight="1" x14ac:dyDescent="0.3">
      <c r="A10" s="180"/>
      <c r="B10" s="161" t="s">
        <v>95</v>
      </c>
      <c r="C10" s="138" t="s">
        <v>96</v>
      </c>
      <c r="D10" s="57" t="s">
        <v>25</v>
      </c>
      <c r="E10" s="7"/>
      <c r="F10" s="7"/>
      <c r="G10" s="7"/>
      <c r="H10" s="7"/>
      <c r="I10" s="7"/>
      <c r="J10" s="7" t="s">
        <v>25</v>
      </c>
      <c r="K10" s="7"/>
      <c r="L10" s="7"/>
      <c r="M10" s="7"/>
      <c r="N10" s="7" t="s">
        <v>25</v>
      </c>
      <c r="O10" s="7"/>
      <c r="P10" s="7"/>
      <c r="Q10" s="7"/>
      <c r="R10" s="7" t="s">
        <v>25</v>
      </c>
      <c r="S10" s="7"/>
      <c r="T10" s="7"/>
      <c r="U10" s="7"/>
      <c r="V10" s="7" t="s">
        <v>25</v>
      </c>
      <c r="W10" s="7"/>
      <c r="X10" s="7"/>
      <c r="Y10" s="7"/>
      <c r="Z10" s="7" t="s">
        <v>25</v>
      </c>
      <c r="AA10" s="7"/>
      <c r="AB10" s="7"/>
      <c r="AC10" s="7"/>
      <c r="AD10" s="7" t="s">
        <v>25</v>
      </c>
      <c r="AE10" s="7"/>
      <c r="AF10" s="7"/>
      <c r="AG10" s="7"/>
      <c r="AH10" s="7" t="s">
        <v>25</v>
      </c>
      <c r="AI10" s="7"/>
      <c r="AJ10" s="7"/>
      <c r="AK10" s="7"/>
      <c r="AL10" s="7" t="s">
        <v>25</v>
      </c>
      <c r="AM10" s="7"/>
      <c r="AN10" s="7"/>
      <c r="AO10" s="7"/>
      <c r="AP10" s="7" t="s">
        <v>25</v>
      </c>
      <c r="AQ10" s="7"/>
      <c r="AR10" s="7"/>
      <c r="AS10" s="7"/>
      <c r="AT10" s="7" t="s">
        <v>25</v>
      </c>
      <c r="AU10" s="7"/>
      <c r="AV10" s="7"/>
      <c r="AW10" s="7"/>
      <c r="AX10" s="7"/>
      <c r="AY10" s="7"/>
      <c r="AZ10" s="7"/>
      <c r="BA10" s="167" t="s">
        <v>97</v>
      </c>
      <c r="BB10" s="166"/>
    </row>
    <row r="11" spans="1:54" ht="31.5" customHeight="1" x14ac:dyDescent="0.3">
      <c r="A11" s="180"/>
      <c r="B11" s="162"/>
      <c r="C11" s="138"/>
      <c r="D11" s="57" t="s">
        <v>27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167"/>
      <c r="BB11" s="166"/>
    </row>
    <row r="12" spans="1:54" ht="31.5" customHeight="1" x14ac:dyDescent="0.3">
      <c r="A12" s="180"/>
      <c r="B12" s="135" t="s">
        <v>98</v>
      </c>
      <c r="C12" s="138" t="s">
        <v>96</v>
      </c>
      <c r="D12" s="57" t="s">
        <v>25</v>
      </c>
      <c r="E12" s="7"/>
      <c r="F12" s="7"/>
      <c r="G12" s="7"/>
      <c r="H12" s="7" t="s">
        <v>25</v>
      </c>
      <c r="I12" s="7"/>
      <c r="J12" s="7"/>
      <c r="K12" s="7"/>
      <c r="L12" s="7" t="s">
        <v>25</v>
      </c>
      <c r="M12" s="7"/>
      <c r="N12" s="7"/>
      <c r="O12" s="7"/>
      <c r="P12" s="7" t="s">
        <v>25</v>
      </c>
      <c r="Q12" s="7"/>
      <c r="R12" s="7"/>
      <c r="S12" s="7"/>
      <c r="T12" s="7" t="s">
        <v>25</v>
      </c>
      <c r="U12" s="7"/>
      <c r="V12" s="7"/>
      <c r="W12" s="7"/>
      <c r="X12" s="7" t="s">
        <v>25</v>
      </c>
      <c r="Y12" s="7"/>
      <c r="Z12" s="7"/>
      <c r="AA12" s="7"/>
      <c r="AB12" s="7" t="s">
        <v>25</v>
      </c>
      <c r="AC12" s="7"/>
      <c r="AD12" s="7"/>
      <c r="AE12" s="7"/>
      <c r="AF12" s="7" t="s">
        <v>25</v>
      </c>
      <c r="AG12" s="7"/>
      <c r="AH12" s="7"/>
      <c r="AI12" s="7"/>
      <c r="AJ12" s="7" t="s">
        <v>25</v>
      </c>
      <c r="AK12" s="7"/>
      <c r="AL12" s="7"/>
      <c r="AM12" s="7"/>
      <c r="AN12" s="7" t="s">
        <v>25</v>
      </c>
      <c r="AO12" s="7"/>
      <c r="AP12" s="7"/>
      <c r="AQ12" s="7"/>
      <c r="AR12" s="7" t="s">
        <v>25</v>
      </c>
      <c r="AS12" s="7"/>
      <c r="AT12" s="7"/>
      <c r="AU12" s="7"/>
      <c r="AV12" s="7" t="s">
        <v>25</v>
      </c>
      <c r="AW12" s="7"/>
      <c r="AX12" s="7"/>
      <c r="AY12" s="7"/>
      <c r="AZ12" s="7" t="s">
        <v>25</v>
      </c>
      <c r="BA12" s="167" t="s">
        <v>99</v>
      </c>
      <c r="BB12" s="166"/>
    </row>
    <row r="13" spans="1:54" ht="31.5" customHeight="1" x14ac:dyDescent="0.3">
      <c r="A13" s="180"/>
      <c r="B13" s="136"/>
      <c r="C13" s="138"/>
      <c r="D13" s="57" t="s">
        <v>27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167"/>
      <c r="BB13" s="166"/>
    </row>
    <row r="14" spans="1:54" ht="31.5" customHeight="1" x14ac:dyDescent="0.3">
      <c r="A14" s="180"/>
      <c r="B14" s="135" t="s">
        <v>125</v>
      </c>
      <c r="C14" s="138" t="s">
        <v>96</v>
      </c>
      <c r="D14" s="57" t="s">
        <v>25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25</v>
      </c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 t="s">
        <v>25</v>
      </c>
      <c r="AW14" s="7"/>
      <c r="AX14" s="7"/>
      <c r="AY14" s="7"/>
      <c r="AZ14" s="7"/>
      <c r="BA14" s="165" t="s">
        <v>100</v>
      </c>
      <c r="BB14" s="134"/>
    </row>
    <row r="15" spans="1:54" ht="31.5" customHeight="1" x14ac:dyDescent="0.3">
      <c r="A15" s="180"/>
      <c r="B15" s="136"/>
      <c r="C15" s="138"/>
      <c r="D15" s="57" t="s">
        <v>27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159"/>
      <c r="BB15" s="134"/>
    </row>
    <row r="16" spans="1:54" ht="31.5" customHeight="1" x14ac:dyDescent="0.3">
      <c r="A16" s="180"/>
      <c r="B16" s="163" t="s">
        <v>101</v>
      </c>
      <c r="C16" s="138" t="s">
        <v>96</v>
      </c>
      <c r="D16" s="57" t="s">
        <v>25</v>
      </c>
      <c r="E16" s="7"/>
      <c r="F16" s="7"/>
      <c r="G16" s="7"/>
      <c r="H16" s="7" t="s">
        <v>25</v>
      </c>
      <c r="I16" s="7"/>
      <c r="J16" s="7"/>
      <c r="K16" s="7"/>
      <c r="L16" s="7" t="s">
        <v>25</v>
      </c>
      <c r="M16" s="7"/>
      <c r="N16" s="7"/>
      <c r="O16" s="7"/>
      <c r="P16" s="7" t="s">
        <v>25</v>
      </c>
      <c r="Q16" s="7"/>
      <c r="R16" s="7"/>
      <c r="S16" s="7"/>
      <c r="T16" s="7" t="s">
        <v>25</v>
      </c>
      <c r="U16" s="7"/>
      <c r="V16" s="7"/>
      <c r="W16" s="7"/>
      <c r="X16" s="7" t="s">
        <v>25</v>
      </c>
      <c r="Y16" s="7"/>
      <c r="Z16" s="7"/>
      <c r="AA16" s="7"/>
      <c r="AB16" s="7" t="s">
        <v>25</v>
      </c>
      <c r="AC16" s="7"/>
      <c r="AD16" s="7"/>
      <c r="AE16" s="7"/>
      <c r="AF16" s="7" t="s">
        <v>25</v>
      </c>
      <c r="AG16" s="7"/>
      <c r="AH16" s="7"/>
      <c r="AI16" s="7"/>
      <c r="AJ16" s="7" t="s">
        <v>25</v>
      </c>
      <c r="AK16" s="7"/>
      <c r="AL16" s="7"/>
      <c r="AM16" s="7"/>
      <c r="AN16" s="7" t="s">
        <v>25</v>
      </c>
      <c r="AO16" s="7"/>
      <c r="AP16" s="7"/>
      <c r="AQ16" s="7"/>
      <c r="AR16" s="7" t="s">
        <v>25</v>
      </c>
      <c r="AS16" s="7"/>
      <c r="AT16" s="7"/>
      <c r="AU16" s="7"/>
      <c r="AV16" s="7" t="s">
        <v>25</v>
      </c>
      <c r="AW16" s="7"/>
      <c r="AX16" s="7"/>
      <c r="AY16" s="7"/>
      <c r="AZ16" s="7" t="s">
        <v>25</v>
      </c>
      <c r="BA16" s="165" t="s">
        <v>102</v>
      </c>
      <c r="BB16" s="168"/>
    </row>
    <row r="17" spans="1:54" ht="31.5" customHeight="1" x14ac:dyDescent="0.3">
      <c r="A17" s="180"/>
      <c r="B17" s="164"/>
      <c r="C17" s="138"/>
      <c r="D17" s="57" t="s">
        <v>27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59"/>
      <c r="BB17" s="169"/>
    </row>
    <row r="18" spans="1:54" ht="31.5" customHeight="1" x14ac:dyDescent="0.3">
      <c r="A18" s="180"/>
      <c r="B18" s="135" t="s">
        <v>126</v>
      </c>
      <c r="C18" s="138" t="s">
        <v>96</v>
      </c>
      <c r="D18" s="57" t="s">
        <v>25</v>
      </c>
      <c r="E18" s="7"/>
      <c r="F18" s="7" t="s">
        <v>25</v>
      </c>
      <c r="G18" s="7"/>
      <c r="H18" s="7"/>
      <c r="I18" s="7"/>
      <c r="J18" s="7"/>
      <c r="K18" s="7"/>
      <c r="L18" s="7" t="s">
        <v>25</v>
      </c>
      <c r="M18" s="7"/>
      <c r="N18" s="7"/>
      <c r="O18" s="7"/>
      <c r="P18" s="7" t="s">
        <v>25</v>
      </c>
      <c r="Q18" s="7"/>
      <c r="R18" s="7"/>
      <c r="S18" s="7"/>
      <c r="T18" s="7" t="s">
        <v>25</v>
      </c>
      <c r="U18" s="7"/>
      <c r="V18" s="7"/>
      <c r="W18" s="7"/>
      <c r="X18" s="7" t="s">
        <v>25</v>
      </c>
      <c r="Y18" s="7"/>
      <c r="Z18" s="7"/>
      <c r="AA18" s="7"/>
      <c r="AB18" s="7" t="s">
        <v>25</v>
      </c>
      <c r="AC18" s="7"/>
      <c r="AD18" s="7"/>
      <c r="AE18" s="7"/>
      <c r="AF18" s="7" t="s">
        <v>25</v>
      </c>
      <c r="AG18" s="7"/>
      <c r="AH18" s="7"/>
      <c r="AI18" s="7"/>
      <c r="AJ18" s="7" t="s">
        <v>25</v>
      </c>
      <c r="AK18" s="7"/>
      <c r="AL18" s="7"/>
      <c r="AM18" s="7"/>
      <c r="AN18" s="7" t="s">
        <v>25</v>
      </c>
      <c r="AO18" s="7"/>
      <c r="AP18" s="7"/>
      <c r="AQ18" s="7"/>
      <c r="AR18" s="7" t="s">
        <v>25</v>
      </c>
      <c r="AS18" s="7"/>
      <c r="AT18" s="7"/>
      <c r="AU18" s="7"/>
      <c r="AV18" s="7" t="s">
        <v>25</v>
      </c>
      <c r="AW18" s="7"/>
      <c r="AX18" s="7"/>
      <c r="AY18" s="7"/>
      <c r="AZ18" s="7" t="s">
        <v>25</v>
      </c>
      <c r="BA18" s="165" t="s">
        <v>103</v>
      </c>
      <c r="BB18" s="134"/>
    </row>
    <row r="19" spans="1:54" ht="31.5" customHeight="1" x14ac:dyDescent="0.3">
      <c r="A19" s="180"/>
      <c r="B19" s="136"/>
      <c r="C19" s="138"/>
      <c r="D19" s="57" t="s">
        <v>27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159"/>
      <c r="BB19" s="134"/>
    </row>
    <row r="20" spans="1:54" ht="39" customHeight="1" x14ac:dyDescent="0.3">
      <c r="A20" s="180"/>
      <c r="B20" s="158" t="s">
        <v>127</v>
      </c>
      <c r="C20" s="138" t="s">
        <v>96</v>
      </c>
      <c r="D20" s="57" t="s">
        <v>25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 t="s">
        <v>25</v>
      </c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 t="s">
        <v>25</v>
      </c>
      <c r="AW20" s="7"/>
      <c r="AX20" s="7"/>
      <c r="AY20" s="7"/>
      <c r="AZ20" s="7"/>
      <c r="BA20" s="139" t="s">
        <v>104</v>
      </c>
      <c r="BB20" s="134"/>
    </row>
    <row r="21" spans="1:54" ht="37.5" customHeight="1" x14ac:dyDescent="0.3">
      <c r="A21" s="180"/>
      <c r="B21" s="159"/>
      <c r="C21" s="138"/>
      <c r="D21" s="57" t="s">
        <v>27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139"/>
      <c r="BB21" s="134"/>
    </row>
    <row r="22" spans="1:54" ht="31.5" customHeight="1" x14ac:dyDescent="0.3">
      <c r="A22" s="180"/>
      <c r="B22" s="135" t="s">
        <v>121</v>
      </c>
      <c r="C22" s="138" t="s">
        <v>96</v>
      </c>
      <c r="D22" s="57" t="s">
        <v>25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 t="s">
        <v>25</v>
      </c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 t="s">
        <v>25</v>
      </c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 t="s">
        <v>25</v>
      </c>
      <c r="AO22" s="7"/>
      <c r="AP22" s="7"/>
      <c r="AQ22" s="7"/>
      <c r="AR22" s="7"/>
      <c r="AS22" s="7"/>
      <c r="AT22" s="7"/>
      <c r="AU22" s="7"/>
      <c r="AV22" s="7"/>
      <c r="AW22" s="7"/>
      <c r="AX22" s="7" t="s">
        <v>25</v>
      </c>
      <c r="AY22" s="7"/>
      <c r="AZ22" s="7"/>
      <c r="BA22" s="134" t="s">
        <v>105</v>
      </c>
      <c r="BB22" s="134"/>
    </row>
    <row r="23" spans="1:54" ht="31.5" customHeight="1" x14ac:dyDescent="0.3">
      <c r="A23" s="180"/>
      <c r="B23" s="136"/>
      <c r="C23" s="138"/>
      <c r="D23" s="57" t="s">
        <v>27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134"/>
      <c r="BB23" s="134"/>
    </row>
    <row r="24" spans="1:54" ht="31.5" customHeight="1" x14ac:dyDescent="0.3">
      <c r="A24" s="180"/>
      <c r="B24" s="137" t="s">
        <v>106</v>
      </c>
      <c r="C24" s="138" t="s">
        <v>96</v>
      </c>
      <c r="D24" s="57" t="s">
        <v>25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 t="s">
        <v>25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 t="s">
        <v>25</v>
      </c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 t="s">
        <v>25</v>
      </c>
      <c r="AO24" s="7"/>
      <c r="AP24" s="7"/>
      <c r="AQ24" s="7"/>
      <c r="AR24" s="7"/>
      <c r="AS24" s="7"/>
      <c r="AT24" s="7"/>
      <c r="AU24" s="7"/>
      <c r="AV24" s="7"/>
      <c r="AW24" s="7"/>
      <c r="AX24" s="7" t="s">
        <v>25</v>
      </c>
      <c r="AY24" s="7"/>
      <c r="AZ24" s="7"/>
      <c r="BA24" s="134" t="s">
        <v>107</v>
      </c>
      <c r="BB24" s="134"/>
    </row>
    <row r="25" spans="1:54" ht="31.5" customHeight="1" x14ac:dyDescent="0.3">
      <c r="A25" s="180"/>
      <c r="B25" s="137"/>
      <c r="C25" s="138"/>
      <c r="D25" s="57" t="s">
        <v>27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134"/>
      <c r="BB25" s="134"/>
    </row>
    <row r="26" spans="1:54" ht="31.5" customHeight="1" x14ac:dyDescent="0.3">
      <c r="A26" s="180"/>
      <c r="B26" s="137" t="s">
        <v>108</v>
      </c>
      <c r="C26" s="138" t="s">
        <v>96</v>
      </c>
      <c r="D26" s="57" t="s">
        <v>25</v>
      </c>
      <c r="E26" s="7"/>
      <c r="F26" s="7"/>
      <c r="G26" s="7"/>
      <c r="H26" s="7"/>
      <c r="I26" s="7"/>
      <c r="J26" s="7"/>
      <c r="L26" s="7" t="s">
        <v>25</v>
      </c>
      <c r="N26" s="7"/>
      <c r="O26" s="7"/>
      <c r="P26" s="7" t="s">
        <v>25</v>
      </c>
      <c r="R26" s="7"/>
      <c r="S26" s="7"/>
      <c r="T26" s="7" t="s">
        <v>25</v>
      </c>
      <c r="U26" s="7"/>
      <c r="V26" s="7"/>
      <c r="W26" s="7"/>
      <c r="X26" s="7" t="s">
        <v>25</v>
      </c>
      <c r="Y26" s="7"/>
      <c r="Z26" s="7"/>
      <c r="AA26" s="7"/>
      <c r="AB26" s="7" t="s">
        <v>25</v>
      </c>
      <c r="AC26" s="7"/>
      <c r="AD26" s="7"/>
      <c r="AE26" s="7"/>
      <c r="AF26" s="7" t="s">
        <v>25</v>
      </c>
      <c r="AG26" s="7"/>
      <c r="AH26" s="7"/>
      <c r="AI26" s="7"/>
      <c r="AJ26" s="7" t="s">
        <v>25</v>
      </c>
      <c r="AK26" s="7"/>
      <c r="AL26" s="7"/>
      <c r="AM26" s="7"/>
      <c r="AN26" s="7" t="s">
        <v>25</v>
      </c>
      <c r="AO26" s="7"/>
      <c r="AP26" s="7"/>
      <c r="AQ26" s="7"/>
      <c r="AR26" s="7" t="s">
        <v>25</v>
      </c>
      <c r="AS26" s="7"/>
      <c r="AT26" s="7"/>
      <c r="AU26" s="7"/>
      <c r="AV26" s="7" t="s">
        <v>25</v>
      </c>
      <c r="AW26" s="7"/>
      <c r="AX26" s="7"/>
      <c r="AY26" s="7"/>
      <c r="AZ26" s="7" t="s">
        <v>25</v>
      </c>
      <c r="BA26" s="134" t="s">
        <v>109</v>
      </c>
      <c r="BB26" s="134"/>
    </row>
    <row r="27" spans="1:54" ht="31.5" customHeight="1" x14ac:dyDescent="0.3">
      <c r="A27" s="180"/>
      <c r="B27" s="137"/>
      <c r="C27" s="138"/>
      <c r="D27" s="57" t="s">
        <v>27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134"/>
      <c r="BB27" s="134"/>
    </row>
    <row r="28" spans="1:54" ht="31.5" customHeight="1" x14ac:dyDescent="0.3">
      <c r="A28" s="180"/>
      <c r="B28" s="137" t="s">
        <v>110</v>
      </c>
      <c r="C28" s="138" t="s">
        <v>96</v>
      </c>
      <c r="D28" s="57" t="s">
        <v>25</v>
      </c>
      <c r="E28" s="7"/>
      <c r="F28" s="7"/>
      <c r="G28" s="54"/>
      <c r="H28" s="54"/>
      <c r="I28" s="7"/>
      <c r="J28" s="7"/>
      <c r="K28" s="54"/>
      <c r="L28" s="7"/>
      <c r="M28" s="54"/>
      <c r="N28" s="54"/>
      <c r="O28" s="54"/>
      <c r="P28" s="7" t="s">
        <v>25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7"/>
      <c r="AB28" s="7" t="s">
        <v>25</v>
      </c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7" t="s">
        <v>25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7" t="s">
        <v>25</v>
      </c>
      <c r="AY28" s="54"/>
      <c r="AZ28" s="7"/>
      <c r="BA28" s="134" t="s">
        <v>111</v>
      </c>
      <c r="BB28" s="134"/>
    </row>
    <row r="29" spans="1:54" ht="31.5" customHeight="1" x14ac:dyDescent="0.3">
      <c r="A29" s="180"/>
      <c r="B29" s="137"/>
      <c r="C29" s="138"/>
      <c r="D29" s="57" t="s">
        <v>27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134"/>
      <c r="BB29" s="134"/>
    </row>
    <row r="30" spans="1:54" ht="31.5" customHeight="1" x14ac:dyDescent="0.3">
      <c r="A30" s="180"/>
      <c r="B30" s="137" t="s">
        <v>112</v>
      </c>
      <c r="C30" s="138" t="s">
        <v>96</v>
      </c>
      <c r="D30" s="57" t="s">
        <v>25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 t="s">
        <v>25</v>
      </c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 t="s">
        <v>25</v>
      </c>
      <c r="AX30" s="7"/>
      <c r="AY30" s="7"/>
      <c r="AZ30" s="7"/>
      <c r="BA30" s="134" t="s">
        <v>113</v>
      </c>
      <c r="BB30" s="134"/>
    </row>
    <row r="31" spans="1:54" ht="27" customHeight="1" x14ac:dyDescent="0.3">
      <c r="A31" s="180"/>
      <c r="B31" s="137"/>
      <c r="C31" s="138"/>
      <c r="D31" s="57" t="s">
        <v>27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134"/>
      <c r="BB31" s="134"/>
    </row>
    <row r="32" spans="1:54" ht="36.75" customHeight="1" x14ac:dyDescent="0.3">
      <c r="A32" s="180"/>
      <c r="B32" s="137" t="s">
        <v>114</v>
      </c>
      <c r="C32" s="138" t="s">
        <v>96</v>
      </c>
      <c r="D32" s="57" t="s">
        <v>25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 t="s">
        <v>25</v>
      </c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 t="s">
        <v>25</v>
      </c>
      <c r="AX32" s="7"/>
      <c r="AY32" s="7"/>
      <c r="AZ32" s="7"/>
      <c r="BA32" s="134" t="s">
        <v>115</v>
      </c>
      <c r="BB32" s="134"/>
    </row>
    <row r="33" spans="1:54" ht="44.25" customHeight="1" x14ac:dyDescent="0.3">
      <c r="A33" s="180"/>
      <c r="B33" s="137"/>
      <c r="C33" s="138"/>
      <c r="D33" s="57" t="s">
        <v>27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134"/>
      <c r="BB33" s="134"/>
    </row>
    <row r="34" spans="1:54" ht="44.25" customHeight="1" x14ac:dyDescent="0.3">
      <c r="A34" s="180"/>
      <c r="B34" s="135" t="s">
        <v>122</v>
      </c>
      <c r="C34" s="138" t="s">
        <v>96</v>
      </c>
      <c r="D34" s="57" t="s">
        <v>25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 t="s">
        <v>25</v>
      </c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 t="s">
        <v>25</v>
      </c>
      <c r="AW34" s="7"/>
      <c r="AY34" s="7"/>
      <c r="AZ34" s="7"/>
      <c r="BA34" s="168" t="s">
        <v>128</v>
      </c>
      <c r="BB34" s="60"/>
    </row>
    <row r="35" spans="1:54" ht="53.25" customHeight="1" x14ac:dyDescent="0.3">
      <c r="A35" s="180"/>
      <c r="B35" s="136"/>
      <c r="C35" s="138"/>
      <c r="D35" s="57" t="s">
        <v>27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169"/>
      <c r="BB35" s="60"/>
    </row>
    <row r="36" spans="1:54" ht="39.75" customHeight="1" x14ac:dyDescent="0.3">
      <c r="A36" s="180"/>
      <c r="B36" s="137" t="s">
        <v>130</v>
      </c>
      <c r="C36" s="138" t="s">
        <v>96</v>
      </c>
      <c r="D36" s="57" t="s">
        <v>25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 t="s">
        <v>25</v>
      </c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 t="s">
        <v>25</v>
      </c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 t="s">
        <v>25</v>
      </c>
      <c r="AO36" s="7"/>
      <c r="AP36" s="7"/>
      <c r="AQ36" s="7"/>
      <c r="AR36" s="7"/>
      <c r="AS36" s="7"/>
      <c r="AT36" s="7"/>
      <c r="AU36" s="7"/>
      <c r="AV36" s="7" t="s">
        <v>25</v>
      </c>
      <c r="AW36" s="7"/>
      <c r="AY36" s="7"/>
      <c r="AZ36" s="7"/>
      <c r="BA36" s="134" t="s">
        <v>123</v>
      </c>
      <c r="BB36" s="134"/>
    </row>
    <row r="37" spans="1:54" ht="63.75" customHeight="1" x14ac:dyDescent="0.3">
      <c r="A37" s="180"/>
      <c r="B37" s="137"/>
      <c r="C37" s="138"/>
      <c r="D37" s="57" t="s">
        <v>27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34"/>
      <c r="BB37" s="134"/>
    </row>
    <row r="38" spans="1:54" ht="36.75" customHeight="1" x14ac:dyDescent="0.3">
      <c r="A38" s="180"/>
      <c r="B38" s="137" t="s">
        <v>131</v>
      </c>
      <c r="C38" s="138" t="s">
        <v>96</v>
      </c>
      <c r="D38" s="57" t="s">
        <v>25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 t="s">
        <v>25</v>
      </c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 t="s">
        <v>25</v>
      </c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 t="s">
        <v>25</v>
      </c>
      <c r="AO38" s="7"/>
      <c r="AP38" s="7"/>
      <c r="AQ38" s="7"/>
      <c r="AR38" s="7"/>
      <c r="AS38" s="7"/>
      <c r="AT38" s="7"/>
      <c r="AU38" s="7"/>
      <c r="AV38" s="7" t="s">
        <v>25</v>
      </c>
      <c r="AW38" s="7"/>
      <c r="AY38" s="7"/>
      <c r="AZ38" s="7"/>
      <c r="BA38" s="134" t="s">
        <v>124</v>
      </c>
      <c r="BB38" s="134"/>
    </row>
    <row r="39" spans="1:54" ht="55.5" customHeight="1" x14ac:dyDescent="0.3">
      <c r="A39" s="180"/>
      <c r="B39" s="137"/>
      <c r="C39" s="138"/>
      <c r="D39" s="57" t="s">
        <v>27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134"/>
      <c r="BB39" s="134"/>
    </row>
    <row r="40" spans="1:54" ht="8.25" customHeight="1" thickBot="1" x14ac:dyDescent="0.35"/>
    <row r="41" spans="1:54" ht="15" customHeight="1" thickBot="1" x14ac:dyDescent="0.35">
      <c r="C41" s="141" t="s">
        <v>72</v>
      </c>
      <c r="D41" s="58" t="s">
        <v>27</v>
      </c>
      <c r="E41" s="144">
        <f>COUNTIF(E6:H33,"E")</f>
        <v>0</v>
      </c>
      <c r="F41" s="144"/>
      <c r="G41" s="144"/>
      <c r="H41" s="144"/>
      <c r="I41" s="144">
        <f>COUNTIF(I6:L33,"E")</f>
        <v>0</v>
      </c>
      <c r="J41" s="144"/>
      <c r="K41" s="144"/>
      <c r="L41" s="144"/>
      <c r="M41" s="144">
        <f>COUNTIF(M6:P33,"E")</f>
        <v>0</v>
      </c>
      <c r="N41" s="144"/>
      <c r="O41" s="144"/>
      <c r="P41" s="144"/>
      <c r="Q41" s="144">
        <f>COUNTIF(Q6:T33,"E")</f>
        <v>0</v>
      </c>
      <c r="R41" s="144"/>
      <c r="S41" s="144"/>
      <c r="T41" s="144"/>
      <c r="U41" s="144">
        <f>COUNTIF(U6:X33,"E")</f>
        <v>0</v>
      </c>
      <c r="V41" s="144"/>
      <c r="W41" s="144"/>
      <c r="X41" s="144"/>
      <c r="Y41" s="144">
        <f>COUNTIF(Y6:AB33,"E")</f>
        <v>0</v>
      </c>
      <c r="Z41" s="144"/>
      <c r="AA41" s="144"/>
      <c r="AB41" s="144"/>
      <c r="AC41" s="144">
        <f>COUNTIF(AC6:AF33,"E")</f>
        <v>0</v>
      </c>
      <c r="AD41" s="144"/>
      <c r="AE41" s="144"/>
      <c r="AF41" s="144"/>
      <c r="AG41" s="144">
        <f>COUNTIF(AG6:AJ33,"E")</f>
        <v>0</v>
      </c>
      <c r="AH41" s="144"/>
      <c r="AI41" s="144"/>
      <c r="AJ41" s="144"/>
      <c r="AK41" s="144">
        <f>COUNTIF(AK6:AN33,"E")</f>
        <v>0</v>
      </c>
      <c r="AL41" s="144"/>
      <c r="AM41" s="144"/>
      <c r="AN41" s="144"/>
      <c r="AO41" s="144">
        <f>COUNTIF(AO6:AR33,"E")</f>
        <v>0</v>
      </c>
      <c r="AP41" s="144"/>
      <c r="AQ41" s="144"/>
      <c r="AR41" s="144"/>
      <c r="AS41" s="144">
        <f>COUNTIF(AS6:AV33,"E")</f>
        <v>0</v>
      </c>
      <c r="AT41" s="144"/>
      <c r="AU41" s="144"/>
      <c r="AV41" s="144"/>
      <c r="AW41" s="144">
        <f>COUNTIF(AW6:AZ33,"E")</f>
        <v>0</v>
      </c>
      <c r="AX41" s="144"/>
      <c r="AY41" s="144"/>
      <c r="AZ41" s="156"/>
      <c r="BA41" s="146" t="s">
        <v>116</v>
      </c>
      <c r="BB41" s="152">
        <f>SUM(E41:AZ41)/SUM(E42:AZ42)</f>
        <v>0</v>
      </c>
    </row>
    <row r="42" spans="1:54" x14ac:dyDescent="0.3">
      <c r="C42" s="142"/>
      <c r="D42" s="40" t="s">
        <v>25</v>
      </c>
      <c r="E42" s="144">
        <f>COUNTIF(E7:H40,"P")</f>
        <v>3</v>
      </c>
      <c r="F42" s="144"/>
      <c r="G42" s="144"/>
      <c r="H42" s="144"/>
      <c r="I42" s="145">
        <f>COUNTIF(I6:L33,"P")</f>
        <v>5</v>
      </c>
      <c r="J42" s="145"/>
      <c r="K42" s="145"/>
      <c r="L42" s="145"/>
      <c r="M42" s="145">
        <f>COUNTIF(M6:P33,"P")</f>
        <v>9</v>
      </c>
      <c r="N42" s="145"/>
      <c r="O42" s="145"/>
      <c r="P42" s="145"/>
      <c r="Q42" s="145">
        <f>COUNTIF(Q6:T33,"P")</f>
        <v>5</v>
      </c>
      <c r="R42" s="145"/>
      <c r="S42" s="145"/>
      <c r="T42" s="145"/>
      <c r="U42" s="145">
        <f>COUNTIF(U6:X33,"P")</f>
        <v>6</v>
      </c>
      <c r="V42" s="145"/>
      <c r="W42" s="145"/>
      <c r="X42" s="145"/>
      <c r="Y42" s="145">
        <f>COUNTIF(Y6:AB33,"P")</f>
        <v>12</v>
      </c>
      <c r="Z42" s="145"/>
      <c r="AA42" s="145"/>
      <c r="AB42" s="145"/>
      <c r="AC42" s="145">
        <f>COUNTIF(AC6:AF33,"P")</f>
        <v>5</v>
      </c>
      <c r="AD42" s="145"/>
      <c r="AE42" s="145"/>
      <c r="AF42" s="145"/>
      <c r="AG42" s="145">
        <f>COUNTIF(AG6:AJ33,"P")</f>
        <v>5</v>
      </c>
      <c r="AH42" s="145"/>
      <c r="AI42" s="145"/>
      <c r="AJ42" s="145"/>
      <c r="AK42" s="145">
        <f>COUNTIF(AK6:AN33,"P")</f>
        <v>9</v>
      </c>
      <c r="AL42" s="145"/>
      <c r="AM42" s="145"/>
      <c r="AN42" s="145"/>
      <c r="AO42" s="145">
        <f>COUNTIF(AO6:AR33,"P")</f>
        <v>5</v>
      </c>
      <c r="AP42" s="145"/>
      <c r="AQ42" s="145"/>
      <c r="AR42" s="145"/>
      <c r="AS42" s="145">
        <f>COUNTIF(AS6:AV33,"P")</f>
        <v>7</v>
      </c>
      <c r="AT42" s="145"/>
      <c r="AU42" s="145"/>
      <c r="AV42" s="145"/>
      <c r="AW42" s="145">
        <f>COUNTIF(AW6:AZ33,"P")</f>
        <v>10</v>
      </c>
      <c r="AX42" s="145"/>
      <c r="AY42" s="145"/>
      <c r="AZ42" s="155"/>
      <c r="BA42" s="147"/>
      <c r="BB42" s="153"/>
    </row>
    <row r="43" spans="1:54" ht="15" thickBot="1" x14ac:dyDescent="0.35">
      <c r="C43" s="143"/>
      <c r="D43" s="59" t="s">
        <v>117</v>
      </c>
      <c r="E43" s="150">
        <f>+E41/E42*100%</f>
        <v>0</v>
      </c>
      <c r="F43" s="151"/>
      <c r="G43" s="151"/>
      <c r="H43" s="151"/>
      <c r="I43" s="151">
        <f>+I41/I42*100%</f>
        <v>0</v>
      </c>
      <c r="J43" s="151"/>
      <c r="K43" s="151"/>
      <c r="L43" s="151"/>
      <c r="M43" s="151">
        <f>+M41/M42*100%</f>
        <v>0</v>
      </c>
      <c r="N43" s="151"/>
      <c r="O43" s="151"/>
      <c r="P43" s="151"/>
      <c r="Q43" s="151">
        <f>+Q41/Q42*100%</f>
        <v>0</v>
      </c>
      <c r="R43" s="151"/>
      <c r="S43" s="151"/>
      <c r="T43" s="151"/>
      <c r="U43" s="151">
        <f>+U41/U42*100%</f>
        <v>0</v>
      </c>
      <c r="V43" s="151"/>
      <c r="W43" s="151"/>
      <c r="X43" s="151"/>
      <c r="Y43" s="151">
        <f>+Y41/Y42*100%</f>
        <v>0</v>
      </c>
      <c r="Z43" s="151"/>
      <c r="AA43" s="151"/>
      <c r="AB43" s="151"/>
      <c r="AC43" s="151">
        <f>+AC41/AC42*100%</f>
        <v>0</v>
      </c>
      <c r="AD43" s="151"/>
      <c r="AE43" s="151"/>
      <c r="AF43" s="151"/>
      <c r="AG43" s="151">
        <f>+AG41/AG42*100%</f>
        <v>0</v>
      </c>
      <c r="AH43" s="151"/>
      <c r="AI43" s="151"/>
      <c r="AJ43" s="151"/>
      <c r="AK43" s="151">
        <f>+AK41/AK42*100%</f>
        <v>0</v>
      </c>
      <c r="AL43" s="151"/>
      <c r="AM43" s="151"/>
      <c r="AN43" s="151"/>
      <c r="AO43" s="151">
        <f>+AO41/AO42*100%</f>
        <v>0</v>
      </c>
      <c r="AP43" s="151"/>
      <c r="AQ43" s="151"/>
      <c r="AR43" s="151"/>
      <c r="AS43" s="151">
        <f>+AS41/AS42*100%</f>
        <v>0</v>
      </c>
      <c r="AT43" s="151"/>
      <c r="AU43" s="151"/>
      <c r="AV43" s="151"/>
      <c r="AW43" s="151">
        <f>+AW41/AW42*100%</f>
        <v>0</v>
      </c>
      <c r="AX43" s="151"/>
      <c r="AY43" s="151"/>
      <c r="AZ43" s="157"/>
      <c r="BA43" s="148"/>
      <c r="BB43" s="154"/>
    </row>
    <row r="44" spans="1:54" ht="7.5" customHeight="1" x14ac:dyDescent="0.3"/>
    <row r="45" spans="1:54" ht="28.95" customHeight="1" thickBot="1" x14ac:dyDescent="0.35"/>
    <row r="46" spans="1:54" ht="25.05" customHeight="1" thickBot="1" x14ac:dyDescent="0.35">
      <c r="A46" s="131" t="s">
        <v>118</v>
      </c>
      <c r="B46" s="132"/>
      <c r="C46" s="133"/>
      <c r="E46" s="149"/>
      <c r="F46" s="149"/>
      <c r="G46" s="149"/>
      <c r="H46" s="149"/>
      <c r="I46" s="149"/>
      <c r="J46" s="149"/>
      <c r="K46" s="140"/>
      <c r="L46" s="140"/>
      <c r="M46" s="140"/>
      <c r="N46" s="140"/>
      <c r="O46" s="140"/>
      <c r="AS46" s="140"/>
      <c r="AT46" s="140"/>
      <c r="AU46" s="140"/>
      <c r="AV46" s="140"/>
      <c r="AW46" s="140"/>
      <c r="BA46" s="34"/>
      <c r="BB46" s="35"/>
    </row>
    <row r="47" spans="1:54" ht="22.5" customHeight="1" x14ac:dyDescent="0.3">
      <c r="A47" s="51" t="s">
        <v>119</v>
      </c>
      <c r="B47" s="51" t="s">
        <v>120</v>
      </c>
      <c r="C47" s="52" t="s">
        <v>75</v>
      </c>
      <c r="E47" s="149"/>
      <c r="F47" s="149"/>
      <c r="G47" s="149"/>
      <c r="H47" s="149"/>
      <c r="I47" s="149"/>
      <c r="J47" s="149"/>
      <c r="K47" s="140"/>
      <c r="L47" s="140"/>
      <c r="M47" s="140"/>
      <c r="N47" s="140"/>
      <c r="O47" s="140"/>
      <c r="AS47" s="140"/>
      <c r="AT47" s="140"/>
      <c r="AU47" s="140"/>
      <c r="AV47" s="140"/>
      <c r="AW47" s="140"/>
    </row>
    <row r="48" spans="1:54" ht="15" customHeight="1" x14ac:dyDescent="0.3">
      <c r="A48" s="51" t="s">
        <v>119</v>
      </c>
      <c r="B48" s="51" t="s">
        <v>120</v>
      </c>
      <c r="C48" s="52" t="s">
        <v>75</v>
      </c>
    </row>
    <row r="49" spans="1:54" ht="42" customHeight="1" x14ac:dyDescent="0.3">
      <c r="A49" s="48"/>
      <c r="B49" s="48"/>
      <c r="C49" s="55"/>
      <c r="BA49" s="36"/>
    </row>
    <row r="50" spans="1:54" ht="41.25" customHeight="1" x14ac:dyDescent="0.3">
      <c r="A50" s="32"/>
      <c r="B50" s="32"/>
      <c r="C50" s="55"/>
      <c r="AS50" s="37"/>
      <c r="AT50" s="37"/>
      <c r="AU50" s="37"/>
      <c r="AV50" s="37"/>
      <c r="AW50" s="37"/>
    </row>
    <row r="51" spans="1:54" ht="45" customHeight="1" thickBot="1" x14ac:dyDescent="0.35">
      <c r="A51" s="41"/>
      <c r="B51" s="22"/>
      <c r="C51" s="56"/>
      <c r="AK51" s="38"/>
      <c r="AL51" s="38"/>
      <c r="AM51" s="38"/>
      <c r="AN51" s="38"/>
      <c r="AO51" s="38"/>
      <c r="AP51" s="38"/>
      <c r="AQ51" s="38"/>
      <c r="AR51" s="38"/>
      <c r="AS51" s="37"/>
      <c r="AT51" s="37"/>
      <c r="AU51" s="37"/>
      <c r="AV51" s="37"/>
      <c r="AW51" s="37"/>
      <c r="BB51" s="39"/>
    </row>
  </sheetData>
  <autoFilter ref="A7:BB7" xr:uid="{00000000-0009-0000-0000-000001000000}"/>
  <mergeCells count="130">
    <mergeCell ref="A8:A39"/>
    <mergeCell ref="BA34:BA35"/>
    <mergeCell ref="B36:B37"/>
    <mergeCell ref="C36:C37"/>
    <mergeCell ref="BA36:BA37"/>
    <mergeCell ref="BB36:BB37"/>
    <mergeCell ref="B34:B35"/>
    <mergeCell ref="B38:B39"/>
    <mergeCell ref="C38:C39"/>
    <mergeCell ref="BA38:BA39"/>
    <mergeCell ref="BB38:BB39"/>
    <mergeCell ref="BB32:BB33"/>
    <mergeCell ref="B24:B25"/>
    <mergeCell ref="B28:B29"/>
    <mergeCell ref="B30:B31"/>
    <mergeCell ref="C30:C31"/>
    <mergeCell ref="C24:C25"/>
    <mergeCell ref="B26:B27"/>
    <mergeCell ref="BA22:BA23"/>
    <mergeCell ref="BB22:BB23"/>
    <mergeCell ref="BB8:BB9"/>
    <mergeCell ref="BA12:BA13"/>
    <mergeCell ref="BB12:BB13"/>
    <mergeCell ref="A4:BB4"/>
    <mergeCell ref="I5:L6"/>
    <mergeCell ref="M5:P6"/>
    <mergeCell ref="Q5:T6"/>
    <mergeCell ref="AS5:AV6"/>
    <mergeCell ref="AW5:AZ6"/>
    <mergeCell ref="AG5:AJ6"/>
    <mergeCell ref="AK5:AN6"/>
    <mergeCell ref="B5:B7"/>
    <mergeCell ref="D5:D7"/>
    <mergeCell ref="E5:H6"/>
    <mergeCell ref="C5:C7"/>
    <mergeCell ref="BA5:BA7"/>
    <mergeCell ref="BB5:BB7"/>
    <mergeCell ref="A5:A7"/>
    <mergeCell ref="U5:X6"/>
    <mergeCell ref="Y5:AB6"/>
    <mergeCell ref="AO5:AR6"/>
    <mergeCell ref="AC5:AF6"/>
    <mergeCell ref="BA14:BA15"/>
    <mergeCell ref="BB14:BB15"/>
    <mergeCell ref="BA18:BA19"/>
    <mergeCell ref="BB18:BB19"/>
    <mergeCell ref="BB10:BB11"/>
    <mergeCell ref="BA10:BA11"/>
    <mergeCell ref="BB16:BB17"/>
    <mergeCell ref="BA16:BA17"/>
    <mergeCell ref="BA8:BA9"/>
    <mergeCell ref="B20:B21"/>
    <mergeCell ref="C20:C21"/>
    <mergeCell ref="C22:C23"/>
    <mergeCell ref="B8:B9"/>
    <mergeCell ref="C8:C9"/>
    <mergeCell ref="B18:B19"/>
    <mergeCell ref="B10:B11"/>
    <mergeCell ref="E41:H41"/>
    <mergeCell ref="AC42:AF42"/>
    <mergeCell ref="E42:H42"/>
    <mergeCell ref="I41:L41"/>
    <mergeCell ref="Q42:T42"/>
    <mergeCell ref="U42:X42"/>
    <mergeCell ref="Y42:AB42"/>
    <mergeCell ref="AC41:AF41"/>
    <mergeCell ref="B16:B17"/>
    <mergeCell ref="C16:C17"/>
    <mergeCell ref="B12:B13"/>
    <mergeCell ref="C12:C13"/>
    <mergeCell ref="C10:C11"/>
    <mergeCell ref="C28:C29"/>
    <mergeCell ref="C34:C35"/>
    <mergeCell ref="BB41:BB43"/>
    <mergeCell ref="AO42:AR42"/>
    <mergeCell ref="AS42:AV42"/>
    <mergeCell ref="AW42:AZ42"/>
    <mergeCell ref="AK43:AN43"/>
    <mergeCell ref="AO43:AR43"/>
    <mergeCell ref="AS43:AV43"/>
    <mergeCell ref="AW41:AZ41"/>
    <mergeCell ref="AO41:AR41"/>
    <mergeCell ref="AS41:AV41"/>
    <mergeCell ref="AW43:AZ43"/>
    <mergeCell ref="BA28:BA29"/>
    <mergeCell ref="E46:J47"/>
    <mergeCell ref="K46:O47"/>
    <mergeCell ref="AK41:AN41"/>
    <mergeCell ref="E43:H43"/>
    <mergeCell ref="I43:L43"/>
    <mergeCell ref="M43:P43"/>
    <mergeCell ref="Q43:T43"/>
    <mergeCell ref="U43:X43"/>
    <mergeCell ref="Y43:AB43"/>
    <mergeCell ref="AC43:AF43"/>
    <mergeCell ref="AG43:AJ43"/>
    <mergeCell ref="Q41:T41"/>
    <mergeCell ref="U41:X41"/>
    <mergeCell ref="Y41:AB41"/>
    <mergeCell ref="I42:L42"/>
    <mergeCell ref="M42:P42"/>
    <mergeCell ref="AG41:AJ41"/>
    <mergeCell ref="BA41:BA43"/>
    <mergeCell ref="BA32:BA33"/>
    <mergeCell ref="AG42:AJ42"/>
    <mergeCell ref="AK42:AN42"/>
    <mergeCell ref="A1:B3"/>
    <mergeCell ref="BA1:BB3"/>
    <mergeCell ref="C3:AZ3"/>
    <mergeCell ref="C1:AZ2"/>
    <mergeCell ref="A46:C46"/>
    <mergeCell ref="BA26:BA27"/>
    <mergeCell ref="BB26:BB27"/>
    <mergeCell ref="BB30:BB31"/>
    <mergeCell ref="BA30:BA31"/>
    <mergeCell ref="BA24:BA25"/>
    <mergeCell ref="B14:B15"/>
    <mergeCell ref="B32:B33"/>
    <mergeCell ref="C32:C33"/>
    <mergeCell ref="BA20:BA21"/>
    <mergeCell ref="BB20:BB21"/>
    <mergeCell ref="B22:B23"/>
    <mergeCell ref="C14:C15"/>
    <mergeCell ref="C18:C19"/>
    <mergeCell ref="BB24:BB25"/>
    <mergeCell ref="BB28:BB29"/>
    <mergeCell ref="C26:C27"/>
    <mergeCell ref="AS46:AW47"/>
    <mergeCell ref="C41:C43"/>
    <mergeCell ref="M41:P41"/>
  </mergeCells>
  <conditionalFormatting sqref="E28:F28 AZ28">
    <cfRule type="containsText" dxfId="15" priority="165" operator="containsText" text="E">
      <formula>NOT(ISERROR(SEARCH("E",E28)))</formula>
    </cfRule>
    <cfRule type="containsText" dxfId="14" priority="166" operator="containsText" text="P">
      <formula>NOT(ISERROR(SEARCH("P",E28)))</formula>
    </cfRule>
  </conditionalFormatting>
  <conditionalFormatting sqref="E8:AZ25 E26:J26 L26 N26:P26 R26:AZ26 E27:AZ27 E29:AZ33 E34:AW34 AY34:AZ34 E35:AZ35 E36:AW36 AY36:AZ36 E37:AZ37 E38:AW38 AY38:AZ38 E39:AZ39 D41:D42">
    <cfRule type="containsText" dxfId="13" priority="129" operator="containsText" text="E">
      <formula>NOT(ISERROR(SEARCH("E",D8)))</formula>
    </cfRule>
    <cfRule type="containsText" dxfId="12" priority="130" operator="containsText" text="P">
      <formula>NOT(ISERROR(SEARCH("P",D8)))</formula>
    </cfRule>
  </conditionalFormatting>
  <conditionalFormatting sqref="I28:J28">
    <cfRule type="containsText" dxfId="11" priority="61" operator="containsText" text="E">
      <formula>NOT(ISERROR(SEARCH("E",I28)))</formula>
    </cfRule>
    <cfRule type="containsText" dxfId="10" priority="62" operator="containsText" text="P">
      <formula>NOT(ISERROR(SEARCH("P",I28)))</formula>
    </cfRule>
  </conditionalFormatting>
  <conditionalFormatting sqref="L28">
    <cfRule type="containsText" dxfId="9" priority="65" operator="containsText" text="E">
      <formula>NOT(ISERROR(SEARCH("E",L28)))</formula>
    </cfRule>
    <cfRule type="containsText" dxfId="8" priority="66" operator="containsText" text="P">
      <formula>NOT(ISERROR(SEARCH("P",L28)))</formula>
    </cfRule>
  </conditionalFormatting>
  <conditionalFormatting sqref="P28">
    <cfRule type="containsText" dxfId="7" priority="11" operator="containsText" text="E">
      <formula>NOT(ISERROR(SEARCH("E",P28)))</formula>
    </cfRule>
    <cfRule type="containsText" dxfId="6" priority="12" operator="containsText" text="P">
      <formula>NOT(ISERROR(SEARCH("P",P28)))</formula>
    </cfRule>
  </conditionalFormatting>
  <conditionalFormatting sqref="AA28:AB28">
    <cfRule type="containsText" dxfId="5" priority="9" operator="containsText" text="E">
      <formula>NOT(ISERROR(SEARCH("E",AA28)))</formula>
    </cfRule>
    <cfRule type="containsText" dxfId="4" priority="10" operator="containsText" text="P">
      <formula>NOT(ISERROR(SEARCH("P",AA28)))</formula>
    </cfRule>
  </conditionalFormatting>
  <conditionalFormatting sqref="AN28">
    <cfRule type="containsText" dxfId="3" priority="7" operator="containsText" text="E">
      <formula>NOT(ISERROR(SEARCH("E",AN28)))</formula>
    </cfRule>
    <cfRule type="containsText" dxfId="2" priority="8" operator="containsText" text="P">
      <formula>NOT(ISERROR(SEARCH("P",AN28)))</formula>
    </cfRule>
  </conditionalFormatting>
  <conditionalFormatting sqref="AX28">
    <cfRule type="containsText" dxfId="1" priority="5" operator="containsText" text="E">
      <formula>NOT(ISERROR(SEARCH("E",AX28)))</formula>
    </cfRule>
    <cfRule type="containsText" dxfId="0" priority="6" operator="containsText" text="P">
      <formula>NOT(ISERROR(SEARCH("P",AX28)))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0B63D422407441A08A5C681B05F5A8" ma:contentTypeVersion="4" ma:contentTypeDescription="Crear nuevo documento." ma:contentTypeScope="" ma:versionID="8c3f8e4400eaaf27cf0663487e9b43e1">
  <xsd:schema xmlns:xsd="http://www.w3.org/2001/XMLSchema" xmlns:xs="http://www.w3.org/2001/XMLSchema" xmlns:p="http://schemas.microsoft.com/office/2006/metadata/properties" xmlns:ns2="3b05431c-0aa6-492e-aeca-ca8b0a01791f" targetNamespace="http://schemas.microsoft.com/office/2006/metadata/properties" ma:root="true" ma:fieldsID="13d0c28929e76d6d59da4cb405e32eb1" ns2:_="">
    <xsd:import namespace="3b05431c-0aa6-492e-aeca-ca8b0a017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5431c-0aa6-492e-aeca-ca8b0a01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2E9E5-212F-4C56-B85C-3C1EE766AB98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71fe5c4c-3811-4faf-9eff-dc458709ae03"/>
    <ds:schemaRef ds:uri="http://schemas.microsoft.com/office/infopath/2007/PartnerControls"/>
    <ds:schemaRef ds:uri="http://purl.org/dc/terms/"/>
    <ds:schemaRef ds:uri="0f48a438-64cf-44d4-aecf-f5acc72c7896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D7E75B-F7AE-46A9-9635-CE9B8552C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 de trabajo anual 2018</vt:lpstr>
      <vt:lpstr>Anexo_cronograma_PETI_2024</vt:lpstr>
      <vt:lpstr>Anexo_cronograma_PETI_2024!Títulos_a_imprimir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FRANCY LILIANA MURCIA DIAZ</cp:lastModifiedBy>
  <cp:revision/>
  <dcterms:created xsi:type="dcterms:W3CDTF">2017-07-21T03:45:56Z</dcterms:created>
  <dcterms:modified xsi:type="dcterms:W3CDTF">2025-01-22T16:51:27Z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0x0101004D0B63D422407441A08A5C681B05F5A8</vt:lpwstr>
  </property>
  <property fmtid="{D5CDD505-2E9C-101B-9397-08002B2CF9AE}" pid="3" name="MediaServiceImageTags">
    <vt:lpwstr/>
  </property>
</Properties>
</file>