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iliana\Downloads\OneDrive_1_22-1-2025\"/>
    </mc:Choice>
  </mc:AlternateContent>
  <xr:revisionPtr revIDLastSave="0" documentId="13_ncr:1_{DE80480E-882B-4211-957D-71194FB8D7D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Plan de trabajo anual 2018" sheetId="1" state="hidden" r:id="rId1"/>
    <sheet name="Recomendaciones generales" sheetId="3" r:id="rId2"/>
    <sheet name="Anexo_cronograma_plan_riesgos" sheetId="2" r:id="rId3"/>
  </sheets>
  <definedNames>
    <definedName name="_xlnm._FilterDatabase" localSheetId="2" hidden="1">Anexo_cronograma_plan_riesgos!$A$7:$BB$7</definedName>
    <definedName name="_xlnm.Print_Titles" localSheetId="2">Anexo_cronograma_plan_riesgos!$1:$7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Y15" i="2"/>
  <c r="I15" i="2"/>
  <c r="E16" i="2" l="1"/>
  <c r="Y16" i="2"/>
  <c r="AW16" i="2"/>
  <c r="AS16" i="2"/>
  <c r="AO16" i="2"/>
  <c r="AK16" i="2"/>
  <c r="AG16" i="2"/>
  <c r="AC16" i="2"/>
  <c r="U16" i="2"/>
  <c r="Q16" i="2"/>
  <c r="M16" i="2"/>
  <c r="I16" i="2"/>
  <c r="AW15" i="2"/>
  <c r="AS15" i="2"/>
  <c r="AO15" i="2"/>
  <c r="AK15" i="2"/>
  <c r="AG15" i="2"/>
  <c r="AC15" i="2"/>
  <c r="U15" i="2"/>
  <c r="Q15" i="2"/>
  <c r="M15" i="2"/>
  <c r="E17" i="2" l="1"/>
  <c r="U17" i="2"/>
  <c r="Q17" i="2"/>
  <c r="BB15" i="2"/>
  <c r="AS17" i="2"/>
  <c r="AG17" i="2"/>
  <c r="Y17" i="2"/>
  <c r="I17" i="2"/>
  <c r="AO17" i="2"/>
  <c r="AC17" i="2"/>
  <c r="M17" i="2"/>
  <c r="AK17" i="2"/>
  <c r="AW17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Q91" i="1" s="1"/>
  <c r="U89" i="1"/>
  <c r="U91" i="1" s="1"/>
  <c r="Y89" i="1"/>
  <c r="AC89" i="1"/>
  <c r="AC91" i="1" s="1"/>
  <c r="AG89" i="1"/>
  <c r="AG91" i="1" s="1"/>
  <c r="AK89" i="1"/>
  <c r="AK91" i="1" s="1"/>
  <c r="AO89" i="1"/>
  <c r="AS89" i="1"/>
  <c r="AS91" i="1" s="1"/>
  <c r="AW89" i="1"/>
  <c r="AW91" i="1" s="1"/>
  <c r="BA89" i="1"/>
  <c r="BA91" i="1" s="1"/>
  <c r="I89" i="1"/>
  <c r="M91" i="1" l="1"/>
  <c r="Y91" i="1"/>
  <c r="AO91" i="1"/>
  <c r="I91" i="1"/>
</calcChain>
</file>

<file path=xl/sharedStrings.xml><?xml version="1.0" encoding="utf-8"?>
<sst xmlns="http://schemas.openxmlformats.org/spreadsheetml/2006/main" count="182" uniqueCount="106">
  <si>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</si>
  <si>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</si>
  <si>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</si>
  <si>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</si>
  <si>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</si>
  <si>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</si>
  <si>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</si>
  <si>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</si>
  <si>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</si>
  <si>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</si>
  <si>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</si>
  <si>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</si>
  <si>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</si>
  <si>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</si>
  <si>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</si>
  <si>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</si>
  <si>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</si>
  <si>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</si>
  <si>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</si>
  <si>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</si>
  <si>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</si>
  <si>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</si>
  <si>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</si>
  <si>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</si>
  <si>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</si>
  <si>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</si>
  <si>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</si>
  <si>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</si>
  <si>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</si>
  <si>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</si>
  <si>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</si>
  <si>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</si>
  <si>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</si>
  <si>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</si>
  <si>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</si>
  <si>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</si>
  <si>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</si>
  <si>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</si>
  <si>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</si>
  <si>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</si>
  <si>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</si>
  <si>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</si>
  <si>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</si>
  <si>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</si>
  <si>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</si>
  <si>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</si>
  <si>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</si>
  <si>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</si>
  <si>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</si>
  <si>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</si>
  <si>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</si>
  <si>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</si>
  <si>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</si>
  <si>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</si>
  <si>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</si>
  <si>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</si>
  <si>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</si>
  <si>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</si>
  <si>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</si>
  <si>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</si>
  <si>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</si>
  <si>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</si>
  <si>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</si>
  <si>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</si>
  <si>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</si>
  <si>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</si>
  <si>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</si>
  <si>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</si>
  <si>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</si>
  <si>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</si>
  <si>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</si>
  <si>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</si>
  <si>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</si>
  <si>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</si>
  <si>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</si>
  <si>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</si>
  <si>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</si>
  <si>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</si>
  <si>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</si>
  <si>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</si>
  <si>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</si>
  <si>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</si>
  <si>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</si>
  <si>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</si>
  <si>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</si>
  <si>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</si>
  <si>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Versión: 1.0</t>
  </si>
  <si>
    <t>PRODUCTOS</t>
  </si>
  <si>
    <t>OBSERVACIONES</t>
  </si>
  <si>
    <t>%</t>
  </si>
  <si>
    <t>RESPONSABLE</t>
  </si>
  <si>
    <t xml:space="preserve">CUMPLIMIENTO </t>
  </si>
  <si>
    <t>Acta de aprobación</t>
  </si>
  <si>
    <t>Versión</t>
  </si>
  <si>
    <t>CONTROL DE CAMBIOS</t>
  </si>
  <si>
    <t>METAS/ COMPONENTE/OBJETIVO</t>
  </si>
  <si>
    <r>
      <t xml:space="preserve">
</t>
    </r>
    <r>
      <rPr>
        <b/>
        <sz val="11"/>
        <color theme="1"/>
        <rFont val="Arial"/>
        <family val="2"/>
      </rPr>
      <t xml:space="preserve"> Recomendaciones para la definición del cronograma.
Descripción de la estructura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Actividades</t>
    </r>
    <r>
      <rPr>
        <sz val="11"/>
        <color theme="1"/>
        <rFont val="Arial"/>
        <family val="2"/>
      </rPr>
      <t xml:space="preserve">: Las actividades son acciones programadas para llevarse a cabo en plazos diversos y sirven para alcanzar los objetivos propuestos, deben estar redactadas en verbos en infinitivo.
</t>
    </r>
    <r>
      <rPr>
        <b/>
        <sz val="11"/>
        <color theme="1"/>
        <rFont val="Arial"/>
        <family val="2"/>
      </rPr>
      <t xml:space="preserve">Responsable: </t>
    </r>
    <r>
      <rPr>
        <sz val="11"/>
        <color theme="1"/>
        <rFont val="Arial"/>
        <family val="2"/>
      </rPr>
      <t xml:space="preserve">se debe relacionar el proceso o cargo responsable su ejecución
</t>
    </r>
    <r>
      <rPr>
        <b/>
        <sz val="11"/>
        <color theme="1"/>
        <rFont val="Arial"/>
        <family val="2"/>
      </rPr>
      <t xml:space="preserve">
Productos:</t>
    </r>
    <r>
      <rPr>
        <sz val="11"/>
        <color theme="1"/>
        <rFont val="Arial"/>
        <family val="2"/>
      </rPr>
      <t xml:space="preserve"> es resultado de la actividad, el cual puede ser verificado.
</t>
    </r>
    <r>
      <rPr>
        <b/>
        <sz val="11"/>
        <color theme="1"/>
        <rFont val="Arial"/>
        <family val="2"/>
      </rPr>
      <t xml:space="preserve">
Lineamientos generales
</t>
    </r>
    <r>
      <rPr>
        <sz val="11"/>
        <color theme="1"/>
        <rFont val="Arial"/>
        <family val="2"/>
      </rPr>
      <t xml:space="preserve">
El mes en el que se establece la ejecución en el cronograma debe corresponder al momento en que el producto propuesto se espera se encuentre al 100%. 
Las actividades deberán estar asociada a un producto o entregable para poder ser medidas.Las actividades deberán estar dirigidas al cumplimiento de las metas y/o objetivos esperados y establecidos en el plan.
En el momento de enviar a la Oficina de Planeación, eliminar esta hoja.
</t>
    </r>
  </si>
  <si>
    <t>Lider del Proceso Gestión TIC/ profesional del proceso</t>
  </si>
  <si>
    <t>Gestionar y dar tratamiento a los riesgos de seguridad de la información, para que sean conocidos y según su impacto sean asumidos, transferidos, minimizados y/o eliminados de forma eficiente y adaptada a los cambios que se produzcan en la entidad, en el entorno y la tecnología.</t>
  </si>
  <si>
    <t>ANEXO - CRONOGRAMA PLAN DE TRATAMIENTO DE RIESGOS DE SEGURIDAD Y PRIVACIDAD DE LA INFORMACIÓN 2025</t>
  </si>
  <si>
    <t xml:space="preserve"> Documento seguimiento del Tratamiento de riesgos de seguridad y privacidad de la información </t>
  </si>
  <si>
    <t>Realizar evaluación de la efectividad de los controles de los Riesgos de Seguridad de la Información.</t>
  </si>
  <si>
    <t>Consolidar y aprobar los riesgos de seguridad y privacidad de la información tratados y gestionados.</t>
  </si>
  <si>
    <t>Realizar seguimiento de los controles y acciones establecidas para los Riesgos de Seguridad de la Información.</t>
  </si>
  <si>
    <t xml:space="preserve">  Documento riesgos de seguridad y privacidad de la información aprobado</t>
  </si>
  <si>
    <t xml:space="preserve">Documento de evaluación del tratamiento de los riesgos de seguridad y privacidad de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</si>
</sst>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1"/>
      <color rgb="FF000000"/>
      <name val="Arial 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21" xfId="1" applyFont="1" applyFill="1" applyBorder="1" applyAlignment="1">
      <alignment horizontal="center"/>
    </xf>
    <xf numFmtId="9" fontId="5" fillId="6" borderId="19" xfId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0" fillId="3" borderId="38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9" fontId="5" fillId="3" borderId="22" xfId="1" applyFont="1" applyFill="1" applyBorder="1" applyAlignment="1">
      <alignment horizontal="center"/>
    </xf>
    <xf numFmtId="9" fontId="5" fillId="3" borderId="21" xfId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center" vertical="center" wrapText="1"/>
    </xf>
    <xf numFmtId="0" fontId="16" fillId="3" borderId="8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6" xfId="1" applyFont="1" applyFill="1" applyBorder="1" applyAlignment="1">
      <alignment horizontal="center" vertical="center" wrapText="1"/>
    </xf>
    <xf numFmtId="9" fontId="12" fillId="3" borderId="39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9" fontId="2" fillId="3" borderId="0" xfId="1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wrapText="1"/>
    </xf>
    <xf numFmtId="9" fontId="5" fillId="3" borderId="19" xfId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2866239</xdr:colOff>
      <xdr:row>0</xdr:row>
      <xdr:rowOff>163119</xdr:rowOff>
    </xdr:from>
    <xdr:to>
      <xdr:col>1</xdr:col>
      <xdr:colOff>860322</xdr:colOff>
      <xdr:row>2</xdr:row>
      <xdr:rowOff>614516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239" y="163119"/>
          <a:ext cx="1046180" cy="10863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53</xdr:col>
      <xdr:colOff>1255058</xdr:colOff>
      <xdr:row>2</xdr:row>
      <xdr:rowOff>313763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2578125" defaultRowHeight="15"/>
  <cols>
    <col min="1" max="1" width="11.42578125" style="5" customWidth="1"/>
    <col min="2" max="2" width="27.140625" style="5" bestFit="1" customWidth="1"/>
    <col min="3" max="3" width="48.28515625" style="5" bestFit="1" customWidth="1"/>
    <col min="4" max="4" width="49.140625" style="19" customWidth="1"/>
    <col min="5" max="5" width="23.28515625" style="5" customWidth="1"/>
    <col min="6" max="6" width="19.140625" style="5" customWidth="1"/>
    <col min="7" max="7" width="27.28515625" style="5" customWidth="1"/>
    <col min="8" max="8" width="8.140625" style="5" customWidth="1"/>
    <col min="9" max="56" width="3.140625" style="5" customWidth="1"/>
    <col min="57" max="16384" width="11.42578125" style="5"/>
  </cols>
  <sheetData>
    <row r="1" spans="2:58" customFormat="1" ht="32.25" customHeight="1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</row>
    <row r="2" spans="2:58" customFormat="1" ht="15" customHeight="1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</row>
    <row r="3" spans="2:58" customFormat="1" ht="15" customHeight="1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</row>
    <row r="4" spans="2:58" customFormat="1" ht="32.25" customHeight="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</row>
    <row r="5" spans="2:58" customFormat="1" ht="36" customHeight="1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</row>
    <row r="6" spans="2:58" customFormat="1" ht="15" customHeight="1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</row>
    <row r="7" spans="2:58" customFormat="1" ht="15" customHeight="1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</row>
    <row r="8" spans="2:58" ht="15.75" thickBot="1"/>
    <row r="9" spans="2:58" s="1" customFormat="1" ht="15.75" customHeight="1" thickBot="1">
      <c r="B9" s="111" t="s">
        <v>1</v>
      </c>
      <c r="C9" s="71" t="s">
        <v>2</v>
      </c>
      <c r="D9" s="71" t="s">
        <v>3</v>
      </c>
      <c r="E9" s="66" t="s">
        <v>4</v>
      </c>
      <c r="F9" s="66"/>
      <c r="G9" s="66"/>
      <c r="H9" s="71" t="s">
        <v>5</v>
      </c>
      <c r="I9" s="66" t="s">
        <v>6</v>
      </c>
      <c r="J9" s="66"/>
      <c r="K9" s="66"/>
      <c r="L9" s="66"/>
      <c r="M9" s="66" t="s">
        <v>7</v>
      </c>
      <c r="N9" s="66"/>
      <c r="O9" s="66"/>
      <c r="P9" s="66"/>
      <c r="Q9" s="66" t="s">
        <v>8</v>
      </c>
      <c r="R9" s="66"/>
      <c r="S9" s="66"/>
      <c r="T9" s="66"/>
      <c r="U9" s="66" t="s">
        <v>9</v>
      </c>
      <c r="V9" s="66"/>
      <c r="W9" s="66"/>
      <c r="X9" s="66"/>
      <c r="Y9" s="66" t="s">
        <v>10</v>
      </c>
      <c r="Z9" s="66"/>
      <c r="AA9" s="66"/>
      <c r="AB9" s="66"/>
      <c r="AC9" s="66" t="s">
        <v>11</v>
      </c>
      <c r="AD9" s="66"/>
      <c r="AE9" s="66"/>
      <c r="AF9" s="66"/>
      <c r="AG9" s="66" t="s">
        <v>12</v>
      </c>
      <c r="AH9" s="66"/>
      <c r="AI9" s="66"/>
      <c r="AJ9" s="66"/>
      <c r="AK9" s="66" t="s">
        <v>13</v>
      </c>
      <c r="AL9" s="66"/>
      <c r="AM9" s="66"/>
      <c r="AN9" s="66"/>
      <c r="AO9" s="66" t="s">
        <v>14</v>
      </c>
      <c r="AP9" s="66"/>
      <c r="AQ9" s="66"/>
      <c r="AR9" s="66"/>
      <c r="AS9" s="66" t="s">
        <v>15</v>
      </c>
      <c r="AT9" s="66"/>
      <c r="AU9" s="66"/>
      <c r="AV9" s="66"/>
      <c r="AW9" s="66" t="s">
        <v>16</v>
      </c>
      <c r="AX9" s="66"/>
      <c r="AY9" s="66"/>
      <c r="AZ9" s="66"/>
      <c r="BA9" s="66" t="s">
        <v>17</v>
      </c>
      <c r="BB9" s="66"/>
      <c r="BC9" s="66"/>
      <c r="BD9" s="66"/>
    </row>
    <row r="10" spans="2:58" s="1" customFormat="1" ht="15.75" customHeight="1" thickBot="1">
      <c r="B10" s="112"/>
      <c r="C10" s="71"/>
      <c r="D10" s="71"/>
      <c r="E10" s="66" t="s">
        <v>18</v>
      </c>
      <c r="F10" s="66" t="s">
        <v>19</v>
      </c>
      <c r="G10" s="66" t="s">
        <v>20</v>
      </c>
      <c r="H10" s="71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</row>
    <row r="11" spans="2:58" s="1" customFormat="1" ht="15.75" customHeight="1" thickBot="1">
      <c r="B11" s="112"/>
      <c r="C11" s="71"/>
      <c r="D11" s="71"/>
      <c r="E11" s="66"/>
      <c r="F11" s="66"/>
      <c r="G11" s="66"/>
      <c r="H11" s="71"/>
      <c r="I11" s="45">
        <v>1</v>
      </c>
      <c r="J11" s="45">
        <v>2</v>
      </c>
      <c r="K11" s="45">
        <v>3</v>
      </c>
      <c r="L11" s="45">
        <v>4</v>
      </c>
      <c r="M11" s="45">
        <v>1</v>
      </c>
      <c r="N11" s="45">
        <v>2</v>
      </c>
      <c r="O11" s="45">
        <v>3</v>
      </c>
      <c r="P11" s="45">
        <v>4</v>
      </c>
      <c r="Q11" s="45">
        <v>1</v>
      </c>
      <c r="R11" s="45">
        <v>2</v>
      </c>
      <c r="S11" s="45">
        <v>3</v>
      </c>
      <c r="T11" s="45">
        <v>4</v>
      </c>
      <c r="U11" s="45">
        <v>1</v>
      </c>
      <c r="V11" s="45">
        <v>2</v>
      </c>
      <c r="W11" s="45">
        <v>3</v>
      </c>
      <c r="X11" s="45">
        <v>4</v>
      </c>
      <c r="Y11" s="45">
        <v>1</v>
      </c>
      <c r="Z11" s="45">
        <v>2</v>
      </c>
      <c r="AA11" s="45">
        <v>3</v>
      </c>
      <c r="AB11" s="45">
        <v>4</v>
      </c>
      <c r="AC11" s="45">
        <v>1</v>
      </c>
      <c r="AD11" s="45">
        <v>2</v>
      </c>
      <c r="AE11" s="45">
        <v>3</v>
      </c>
      <c r="AF11" s="45">
        <v>4</v>
      </c>
      <c r="AG11" s="45">
        <v>1</v>
      </c>
      <c r="AH11" s="45">
        <v>2</v>
      </c>
      <c r="AI11" s="45">
        <v>3</v>
      </c>
      <c r="AJ11" s="45">
        <v>4</v>
      </c>
      <c r="AK11" s="45">
        <v>1</v>
      </c>
      <c r="AL11" s="45">
        <v>2</v>
      </c>
      <c r="AM11" s="45">
        <v>3</v>
      </c>
      <c r="AN11" s="45">
        <v>4</v>
      </c>
      <c r="AO11" s="45">
        <v>1</v>
      </c>
      <c r="AP11" s="45">
        <v>2</v>
      </c>
      <c r="AQ11" s="45">
        <v>3</v>
      </c>
      <c r="AR11" s="45">
        <v>4</v>
      </c>
      <c r="AS11" s="45">
        <v>1</v>
      </c>
      <c r="AT11" s="45">
        <v>2</v>
      </c>
      <c r="AU11" s="45">
        <v>3</v>
      </c>
      <c r="AV11" s="45">
        <v>4</v>
      </c>
      <c r="AW11" s="45">
        <v>1</v>
      </c>
      <c r="AX11" s="45">
        <v>2</v>
      </c>
      <c r="AY11" s="45">
        <v>3</v>
      </c>
      <c r="AZ11" s="45">
        <v>4</v>
      </c>
      <c r="BA11" s="45">
        <v>1</v>
      </c>
      <c r="BB11" s="45">
        <v>2</v>
      </c>
      <c r="BC11" s="45">
        <v>3</v>
      </c>
      <c r="BD11" s="45">
        <v>4</v>
      </c>
    </row>
    <row r="12" spans="2:58" ht="31.5" customHeight="1" thickBot="1">
      <c r="B12" s="72" t="s">
        <v>21</v>
      </c>
      <c r="C12" s="27"/>
      <c r="D12" s="69" t="s">
        <v>22</v>
      </c>
      <c r="E12" s="95" t="s">
        <v>23</v>
      </c>
      <c r="F12" s="98"/>
      <c r="G12" s="67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>
      <c r="B13" s="72"/>
      <c r="C13" s="28"/>
      <c r="D13" s="70"/>
      <c r="E13" s="96"/>
      <c r="F13" s="99"/>
      <c r="G13" s="68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59" t="s">
        <v>28</v>
      </c>
    </row>
    <row r="14" spans="2:58" ht="31.5" customHeight="1" thickBot="1">
      <c r="B14" s="72"/>
      <c r="C14" s="28"/>
      <c r="D14" s="82" t="s">
        <v>29</v>
      </c>
      <c r="E14" s="96"/>
      <c r="F14" s="100"/>
      <c r="G14" s="63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60"/>
    </row>
    <row r="15" spans="2:58" ht="31.5" customHeight="1" thickBot="1">
      <c r="B15" s="72"/>
      <c r="C15" s="28"/>
      <c r="D15" s="70"/>
      <c r="E15" s="96"/>
      <c r="F15" s="99"/>
      <c r="G15" s="64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61" t="s">
        <v>31</v>
      </c>
    </row>
    <row r="16" spans="2:58" ht="31.5" customHeight="1" thickBot="1">
      <c r="B16" s="72"/>
      <c r="C16" s="28"/>
      <c r="D16" s="82" t="s">
        <v>32</v>
      </c>
      <c r="E16" s="96"/>
      <c r="F16" s="100"/>
      <c r="G16" s="61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62"/>
    </row>
    <row r="17" spans="2:58" ht="31.5" customHeight="1">
      <c r="B17" s="72"/>
      <c r="C17" s="28"/>
      <c r="D17" s="70"/>
      <c r="E17" s="96"/>
      <c r="F17" s="99"/>
      <c r="G17" s="62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63" t="s">
        <v>30</v>
      </c>
    </row>
    <row r="18" spans="2:58" ht="31.5" customHeight="1">
      <c r="B18" s="72"/>
      <c r="C18" s="28"/>
      <c r="D18" s="82" t="s">
        <v>33</v>
      </c>
      <c r="E18" s="96"/>
      <c r="F18" s="100"/>
      <c r="G18" s="68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64"/>
    </row>
    <row r="19" spans="2:58" ht="31.5" customHeight="1">
      <c r="B19" s="72"/>
      <c r="C19" s="28"/>
      <c r="D19" s="70"/>
      <c r="E19" s="96"/>
      <c r="F19" s="99"/>
      <c r="G19" s="68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>
      <c r="B20" s="72"/>
      <c r="C20" s="28"/>
      <c r="D20" s="82" t="s">
        <v>34</v>
      </c>
      <c r="E20" s="96"/>
      <c r="F20" s="100"/>
      <c r="G20" s="68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>
      <c r="B21" s="72"/>
      <c r="C21" s="28"/>
      <c r="D21" s="70"/>
      <c r="E21" s="96"/>
      <c r="F21" s="99"/>
      <c r="G21" s="68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>
      <c r="B22" s="72"/>
      <c r="C22" s="28"/>
      <c r="D22" s="82" t="s">
        <v>35</v>
      </c>
      <c r="E22" s="96"/>
      <c r="F22" s="100"/>
      <c r="G22" s="68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>
      <c r="B23" s="72"/>
      <c r="C23" s="28"/>
      <c r="D23" s="70"/>
      <c r="E23" s="96"/>
      <c r="F23" s="99"/>
      <c r="G23" s="68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>
      <c r="B24" s="72"/>
      <c r="C24" s="28"/>
      <c r="D24" s="82" t="s">
        <v>36</v>
      </c>
      <c r="E24" s="96"/>
      <c r="F24" s="100"/>
      <c r="G24" s="68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>
      <c r="B25" s="72"/>
      <c r="C25" s="28"/>
      <c r="D25" s="70"/>
      <c r="E25" s="96"/>
      <c r="F25" s="99"/>
      <c r="G25" s="68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>
      <c r="B26" s="72"/>
      <c r="C26" s="28"/>
      <c r="D26" s="82" t="s">
        <v>37</v>
      </c>
      <c r="E26" s="96"/>
      <c r="F26" s="43"/>
      <c r="G26" s="44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>
      <c r="B27" s="72"/>
      <c r="C27" s="28"/>
      <c r="D27" s="70"/>
      <c r="E27" s="96"/>
      <c r="F27" s="43"/>
      <c r="G27" s="44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>
      <c r="B28" s="72"/>
      <c r="C28" s="28"/>
      <c r="D28" s="82" t="s">
        <v>38</v>
      </c>
      <c r="E28" s="96"/>
      <c r="F28" s="43"/>
      <c r="G28" s="44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>
      <c r="B29" s="72"/>
      <c r="C29" s="28"/>
      <c r="D29" s="70"/>
      <c r="E29" s="96"/>
      <c r="F29" s="43"/>
      <c r="G29" s="44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>
      <c r="B30" s="72"/>
      <c r="C30" s="28"/>
      <c r="D30" s="82" t="s">
        <v>39</v>
      </c>
      <c r="E30" s="96"/>
      <c r="F30" s="43"/>
      <c r="G30" s="44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>
      <c r="B31" s="72"/>
      <c r="C31" s="28"/>
      <c r="D31" s="70"/>
      <c r="E31" s="96"/>
      <c r="F31" s="43"/>
      <c r="G31" s="44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>
      <c r="B32" s="72"/>
      <c r="C32" s="28"/>
      <c r="D32" s="82" t="s">
        <v>40</v>
      </c>
      <c r="E32" s="96"/>
      <c r="F32" s="43"/>
      <c r="G32" s="44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>
      <c r="B33" s="72"/>
      <c r="C33" s="28"/>
      <c r="D33" s="70"/>
      <c r="E33" s="96"/>
      <c r="F33" s="43"/>
      <c r="G33" s="44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>
      <c r="B34" s="72"/>
      <c r="C34" s="28"/>
      <c r="D34" s="82" t="s">
        <v>41</v>
      </c>
      <c r="E34" s="96"/>
      <c r="F34" s="43"/>
      <c r="G34" s="44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>
      <c r="B35" s="72"/>
      <c r="C35" s="28"/>
      <c r="D35" s="70"/>
      <c r="E35" s="96"/>
      <c r="F35" s="43"/>
      <c r="G35" s="44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>
      <c r="B36" s="72"/>
      <c r="C36" s="28"/>
      <c r="D36" s="83" t="s">
        <v>42</v>
      </c>
      <c r="E36" s="96"/>
      <c r="F36" s="43"/>
      <c r="G36" s="44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>
      <c r="B37" s="72"/>
      <c r="C37" s="28"/>
      <c r="D37" s="84"/>
      <c r="E37" s="96"/>
      <c r="F37" s="43"/>
      <c r="G37" s="44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>
      <c r="B38" s="72"/>
      <c r="C38" s="28"/>
      <c r="D38" s="82" t="s">
        <v>43</v>
      </c>
      <c r="E38" s="96"/>
      <c r="F38" s="43"/>
      <c r="G38" s="44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>
      <c r="B39" s="72"/>
      <c r="C39" s="28"/>
      <c r="D39" s="70"/>
      <c r="E39" s="96"/>
      <c r="F39" s="43"/>
      <c r="G39" s="44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>
      <c r="B40" s="72"/>
      <c r="C40" s="28"/>
      <c r="D40" s="82" t="s">
        <v>44</v>
      </c>
      <c r="E40" s="96"/>
      <c r="F40" s="43"/>
      <c r="G40" s="44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>
      <c r="B41" s="72"/>
      <c r="C41" s="28"/>
      <c r="D41" s="70"/>
      <c r="E41" s="96"/>
      <c r="F41" s="43"/>
      <c r="G41" s="44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>
      <c r="B42" s="72"/>
      <c r="C42" s="28"/>
      <c r="D42" s="82" t="s">
        <v>45</v>
      </c>
      <c r="E42" s="96"/>
      <c r="F42" s="43"/>
      <c r="G42" s="44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>
      <c r="B43" s="72"/>
      <c r="C43" s="28"/>
      <c r="D43" s="70"/>
      <c r="E43" s="96"/>
      <c r="F43" s="43"/>
      <c r="G43" s="44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>
      <c r="B44" s="72"/>
      <c r="C44" s="28"/>
      <c r="D44" s="82" t="s">
        <v>46</v>
      </c>
      <c r="E44" s="96"/>
      <c r="F44" s="43"/>
      <c r="G44" s="44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>
      <c r="B45" s="72"/>
      <c r="C45" s="28"/>
      <c r="D45" s="70"/>
      <c r="E45" s="96"/>
      <c r="F45" s="43"/>
      <c r="G45" s="44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>
      <c r="B46" s="72"/>
      <c r="C46" s="28"/>
      <c r="D46" s="82" t="s">
        <v>47</v>
      </c>
      <c r="E46" s="96"/>
      <c r="F46" s="43"/>
      <c r="G46" s="44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>
      <c r="B47" s="72"/>
      <c r="C47" s="28"/>
      <c r="D47" s="70"/>
      <c r="E47" s="96"/>
      <c r="F47" s="43"/>
      <c r="G47" s="44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>
      <c r="B48" s="72" t="s">
        <v>48</v>
      </c>
      <c r="C48" s="28"/>
      <c r="D48" s="82" t="s">
        <v>49</v>
      </c>
      <c r="E48" s="96"/>
      <c r="F48" s="100"/>
      <c r="G48" s="60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>
      <c r="B49" s="72"/>
      <c r="C49" s="28"/>
      <c r="D49" s="70"/>
      <c r="E49" s="96"/>
      <c r="F49" s="99"/>
      <c r="G49" s="60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>
      <c r="B50" s="72"/>
      <c r="C50" s="28"/>
      <c r="D50" s="82" t="s">
        <v>51</v>
      </c>
      <c r="E50" s="96"/>
      <c r="F50" s="100"/>
      <c r="G50" s="68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>
      <c r="B51" s="72"/>
      <c r="C51" s="28"/>
      <c r="D51" s="70"/>
      <c r="E51" s="96"/>
      <c r="F51" s="99"/>
      <c r="G51" s="68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>
      <c r="B52" s="72"/>
      <c r="C52" s="28"/>
      <c r="D52" s="82" t="s">
        <v>52</v>
      </c>
      <c r="E52" s="96"/>
      <c r="F52" s="43"/>
      <c r="G52" s="44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>
      <c r="B53" s="72"/>
      <c r="C53" s="28"/>
      <c r="D53" s="70"/>
      <c r="E53" s="96"/>
      <c r="F53" s="43"/>
      <c r="G53" s="44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>
      <c r="B54" s="72"/>
      <c r="C54" s="28"/>
      <c r="D54" s="83" t="s">
        <v>53</v>
      </c>
      <c r="E54" s="96"/>
      <c r="F54" s="43"/>
      <c r="G54" s="44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>
      <c r="B55" s="72"/>
      <c r="C55" s="28"/>
      <c r="D55" s="84"/>
      <c r="E55" s="96"/>
      <c r="F55" s="43"/>
      <c r="G55" s="44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>
      <c r="B56" s="72"/>
      <c r="C56" s="28"/>
      <c r="D56" s="82" t="s">
        <v>54</v>
      </c>
      <c r="E56" s="96"/>
      <c r="F56" s="43"/>
      <c r="G56" s="44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>
      <c r="B57" s="72"/>
      <c r="C57" s="28"/>
      <c r="D57" s="70"/>
      <c r="E57" s="96"/>
      <c r="F57" s="43"/>
      <c r="G57" s="44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>
      <c r="B58" s="72"/>
      <c r="C58" s="28"/>
      <c r="D58" s="82" t="s">
        <v>55</v>
      </c>
      <c r="E58" s="96"/>
      <c r="F58" s="43"/>
      <c r="G58" s="44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>
      <c r="B59" s="72"/>
      <c r="C59" s="28"/>
      <c r="D59" s="70"/>
      <c r="E59" s="96"/>
      <c r="F59" s="43"/>
      <c r="G59" s="44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>
      <c r="B60" s="72"/>
      <c r="C60" s="28"/>
      <c r="D60" s="82" t="s">
        <v>56</v>
      </c>
      <c r="E60" s="96"/>
      <c r="F60" s="43"/>
      <c r="G60" s="44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>
      <c r="B61" s="72"/>
      <c r="C61" s="28"/>
      <c r="D61" s="70"/>
      <c r="E61" s="96"/>
      <c r="F61" s="43"/>
      <c r="G61" s="44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>
      <c r="B62" s="72"/>
      <c r="C62" s="28"/>
      <c r="D62" s="82" t="s">
        <v>57</v>
      </c>
      <c r="E62" s="96"/>
      <c r="F62" s="43"/>
      <c r="G62" s="44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>
      <c r="B63" s="72"/>
      <c r="C63" s="28"/>
      <c r="D63" s="70"/>
      <c r="E63" s="96"/>
      <c r="F63" s="43"/>
      <c r="G63" s="44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>
      <c r="B64" s="72"/>
      <c r="C64" s="28"/>
      <c r="D64" s="82" t="s">
        <v>58</v>
      </c>
      <c r="E64" s="96"/>
      <c r="F64" s="43"/>
      <c r="G64" s="44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>
      <c r="B65" s="72"/>
      <c r="C65" s="28"/>
      <c r="D65" s="70"/>
      <c r="E65" s="96"/>
      <c r="F65" s="43"/>
      <c r="G65" s="44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>
      <c r="B66" s="72"/>
      <c r="C66" s="28"/>
      <c r="D66" s="82" t="s">
        <v>59</v>
      </c>
      <c r="E66" s="96"/>
      <c r="F66" s="43"/>
      <c r="G66" s="44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>
      <c r="B67" s="72"/>
      <c r="C67" s="28"/>
      <c r="D67" s="70"/>
      <c r="E67" s="96"/>
      <c r="F67" s="43"/>
      <c r="G67" s="44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>
      <c r="B68" s="72"/>
      <c r="C68" s="28"/>
      <c r="D68" s="82" t="s">
        <v>60</v>
      </c>
      <c r="E68" s="96"/>
      <c r="F68" s="43"/>
      <c r="G68" s="44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>
      <c r="B69" s="72"/>
      <c r="C69" s="28"/>
      <c r="D69" s="70"/>
      <c r="E69" s="96"/>
      <c r="F69" s="43"/>
      <c r="G69" s="44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>
      <c r="B70" s="72"/>
      <c r="C70" s="28"/>
      <c r="D70" s="82" t="s">
        <v>61</v>
      </c>
      <c r="E70" s="96"/>
      <c r="F70" s="43"/>
      <c r="G70" s="44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>
      <c r="B71" s="72"/>
      <c r="C71" s="28"/>
      <c r="D71" s="70"/>
      <c r="E71" s="96"/>
      <c r="F71" s="43"/>
      <c r="G71" s="44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>
      <c r="B72" s="72"/>
      <c r="C72" s="28"/>
      <c r="D72" s="82" t="s">
        <v>62</v>
      </c>
      <c r="E72" s="96"/>
      <c r="F72" s="43"/>
      <c r="G72" s="44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>
      <c r="B73" s="72"/>
      <c r="C73" s="28"/>
      <c r="D73" s="70"/>
      <c r="E73" s="96"/>
      <c r="F73" s="43"/>
      <c r="G73" s="44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>
      <c r="B74" s="72"/>
      <c r="C74" s="28"/>
      <c r="D74" s="82" t="s">
        <v>63</v>
      </c>
      <c r="E74" s="96"/>
      <c r="F74" s="43"/>
      <c r="G74" s="44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>
      <c r="B75" s="72"/>
      <c r="C75" s="28"/>
      <c r="D75" s="70"/>
      <c r="E75" s="96"/>
      <c r="F75" s="43"/>
      <c r="G75" s="44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>
      <c r="B76" s="72"/>
      <c r="C76" s="28"/>
      <c r="D76" s="82" t="s">
        <v>64</v>
      </c>
      <c r="E76" s="96"/>
      <c r="F76" s="100"/>
      <c r="G76" s="68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>
      <c r="B77" s="72"/>
      <c r="C77" s="28"/>
      <c r="D77" s="70"/>
      <c r="E77" s="96"/>
      <c r="F77" s="99"/>
      <c r="G77" s="68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>
      <c r="B78" s="72" t="s">
        <v>65</v>
      </c>
      <c r="C78" s="28"/>
      <c r="D78" s="82" t="s">
        <v>66</v>
      </c>
      <c r="E78" s="96"/>
      <c r="F78" s="100"/>
      <c r="G78" s="60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>
      <c r="B79" s="72"/>
      <c r="C79" s="28"/>
      <c r="D79" s="70"/>
      <c r="E79" s="96"/>
      <c r="F79" s="99"/>
      <c r="G79" s="60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>
      <c r="B80" s="72"/>
      <c r="C80" s="28"/>
      <c r="D80" s="82" t="s">
        <v>67</v>
      </c>
      <c r="E80" s="96"/>
      <c r="F80" s="43"/>
      <c r="G80" s="46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>
      <c r="B81" s="72"/>
      <c r="C81" s="28"/>
      <c r="D81" s="70"/>
      <c r="E81" s="96"/>
      <c r="F81" s="43"/>
      <c r="G81" s="46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>
      <c r="B82" s="72"/>
      <c r="C82" s="28"/>
      <c r="D82" s="82" t="s">
        <v>68</v>
      </c>
      <c r="E82" s="96"/>
      <c r="F82" s="43"/>
      <c r="G82" s="46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>
      <c r="B83" s="72"/>
      <c r="C83" s="28"/>
      <c r="D83" s="70"/>
      <c r="E83" s="96"/>
      <c r="F83" s="43"/>
      <c r="G83" s="46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>
      <c r="B84" s="72" t="s">
        <v>69</v>
      </c>
      <c r="C84" s="28"/>
      <c r="D84" s="82" t="s">
        <v>70</v>
      </c>
      <c r="E84" s="96"/>
      <c r="F84" s="100"/>
      <c r="G84" s="102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>
      <c r="B85" s="72"/>
      <c r="C85" s="28"/>
      <c r="D85" s="101"/>
      <c r="E85" s="96"/>
      <c r="F85" s="100"/>
      <c r="G85" s="103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>
      <c r="B86" s="72"/>
      <c r="C86" s="28"/>
      <c r="D86" s="104" t="s">
        <v>71</v>
      </c>
      <c r="E86" s="96"/>
      <c r="F86" s="106"/>
      <c r="G86" s="102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>
      <c r="B87" s="109"/>
      <c r="C87" s="29"/>
      <c r="D87" s="105"/>
      <c r="E87" s="97"/>
      <c r="F87" s="107"/>
      <c r="G87" s="108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.75" thickBot="1"/>
    <row r="89" spans="2:56">
      <c r="G89" s="88" t="s">
        <v>72</v>
      </c>
      <c r="H89" s="89"/>
      <c r="I89" s="94">
        <f>COUNTIF(I10:L87,"E")</f>
        <v>0</v>
      </c>
      <c r="J89" s="85"/>
      <c r="K89" s="85"/>
      <c r="L89" s="85"/>
      <c r="M89" s="85">
        <f>COUNTIF(M10:P87,"E")</f>
        <v>0</v>
      </c>
      <c r="N89" s="85"/>
      <c r="O89" s="85"/>
      <c r="P89" s="85"/>
      <c r="Q89" s="85">
        <f>COUNTIF(Q10:T87,"E")</f>
        <v>0</v>
      </c>
      <c r="R89" s="85"/>
      <c r="S89" s="85"/>
      <c r="T89" s="85"/>
      <c r="U89" s="85">
        <f>COUNTIF(U10:X87,"E")</f>
        <v>0</v>
      </c>
      <c r="V89" s="85"/>
      <c r="W89" s="85"/>
      <c r="X89" s="85"/>
      <c r="Y89" s="85">
        <f>COUNTIF(Y10:AB87,"E")</f>
        <v>0</v>
      </c>
      <c r="Z89" s="85"/>
      <c r="AA89" s="85"/>
      <c r="AB89" s="85"/>
      <c r="AC89" s="85">
        <f>COUNTIF(AC10:AF87,"E")</f>
        <v>0</v>
      </c>
      <c r="AD89" s="85"/>
      <c r="AE89" s="85"/>
      <c r="AF89" s="85"/>
      <c r="AG89" s="85">
        <f>COUNTIF(AG10:AJ87,"E")</f>
        <v>0</v>
      </c>
      <c r="AH89" s="85"/>
      <c r="AI89" s="85"/>
      <c r="AJ89" s="85"/>
      <c r="AK89" s="85">
        <f>COUNTIF(AK10:AN87,"E")</f>
        <v>0</v>
      </c>
      <c r="AL89" s="85"/>
      <c r="AM89" s="85"/>
      <c r="AN89" s="85"/>
      <c r="AO89" s="85">
        <f>COUNTIF(AO10:AR87,"E")</f>
        <v>0</v>
      </c>
      <c r="AP89" s="85"/>
      <c r="AQ89" s="85"/>
      <c r="AR89" s="85"/>
      <c r="AS89" s="85">
        <f>COUNTIF(AS10:AV87,"E")</f>
        <v>0</v>
      </c>
      <c r="AT89" s="85"/>
      <c r="AU89" s="85"/>
      <c r="AV89" s="85"/>
      <c r="AW89" s="85">
        <f>COUNTIF(AW10:AZ87,"E")</f>
        <v>0</v>
      </c>
      <c r="AX89" s="85"/>
      <c r="AY89" s="85"/>
      <c r="AZ89" s="85"/>
      <c r="BA89" s="85">
        <f>COUNTIF(BA10:BD87,"E")</f>
        <v>0</v>
      </c>
      <c r="BB89" s="85"/>
      <c r="BC89" s="85"/>
      <c r="BD89" s="86"/>
    </row>
    <row r="90" spans="2:56">
      <c r="G90" s="90"/>
      <c r="H90" s="91"/>
      <c r="I90" s="87">
        <f>COUNTIF(I10:L87,"P")</f>
        <v>1</v>
      </c>
      <c r="J90" s="79"/>
      <c r="K90" s="79"/>
      <c r="L90" s="79"/>
      <c r="M90" s="79">
        <f>COUNTIF(M10:P87,"P")</f>
        <v>0</v>
      </c>
      <c r="N90" s="79"/>
      <c r="O90" s="79"/>
      <c r="P90" s="79"/>
      <c r="Q90" s="79">
        <f>COUNTIF(Q10:T87,"P")</f>
        <v>0</v>
      </c>
      <c r="R90" s="79"/>
      <c r="S90" s="79"/>
      <c r="T90" s="79"/>
      <c r="U90" s="79">
        <f>COUNTIF(U10:X87,"P")</f>
        <v>0</v>
      </c>
      <c r="V90" s="79"/>
      <c r="W90" s="79"/>
      <c r="X90" s="79"/>
      <c r="Y90" s="79">
        <f>COUNTIF(Y10:AB87,"P")</f>
        <v>0</v>
      </c>
      <c r="Z90" s="79"/>
      <c r="AA90" s="79"/>
      <c r="AB90" s="79"/>
      <c r="AC90" s="79">
        <f>COUNTIF(AC10:AF87,"P")</f>
        <v>0</v>
      </c>
      <c r="AD90" s="79"/>
      <c r="AE90" s="79"/>
      <c r="AF90" s="79"/>
      <c r="AG90" s="79">
        <f>COUNTIF(AG10:AJ87,"P")</f>
        <v>0</v>
      </c>
      <c r="AH90" s="79"/>
      <c r="AI90" s="79"/>
      <c r="AJ90" s="79"/>
      <c r="AK90" s="79">
        <f>COUNTIF(AK10:AN87,"P")</f>
        <v>0</v>
      </c>
      <c r="AL90" s="79"/>
      <c r="AM90" s="79"/>
      <c r="AN90" s="79"/>
      <c r="AO90" s="79">
        <f>COUNTIF(AO10:AR87,"P")</f>
        <v>0</v>
      </c>
      <c r="AP90" s="79"/>
      <c r="AQ90" s="79"/>
      <c r="AR90" s="79"/>
      <c r="AS90" s="79">
        <f>COUNTIF(AS10:AV87,"P")</f>
        <v>0</v>
      </c>
      <c r="AT90" s="79"/>
      <c r="AU90" s="79"/>
      <c r="AV90" s="79"/>
      <c r="AW90" s="79">
        <f>COUNTIF(AW10:AZ87,"P")</f>
        <v>0</v>
      </c>
      <c r="AX90" s="79"/>
      <c r="AY90" s="79"/>
      <c r="AZ90" s="79"/>
      <c r="BA90" s="79">
        <f>COUNTIF(BA10:BD87,"P")</f>
        <v>0</v>
      </c>
      <c r="BB90" s="79"/>
      <c r="BC90" s="79"/>
      <c r="BD90" s="80"/>
    </row>
    <row r="91" spans="2:56" ht="15.75" thickBot="1">
      <c r="G91" s="92"/>
      <c r="H91" s="93"/>
      <c r="I91" s="81">
        <f>+I89/I90*100%</f>
        <v>0</v>
      </c>
      <c r="J91" s="77"/>
      <c r="K91" s="77"/>
      <c r="L91" s="77"/>
      <c r="M91" s="77" t="e">
        <f>+M89/M90*100%</f>
        <v>#DIV/0!</v>
      </c>
      <c r="N91" s="77"/>
      <c r="O91" s="77"/>
      <c r="P91" s="77"/>
      <c r="Q91" s="77" t="e">
        <f>+Q89/Q90*100%</f>
        <v>#DIV/0!</v>
      </c>
      <c r="R91" s="77"/>
      <c r="S91" s="77"/>
      <c r="T91" s="77"/>
      <c r="U91" s="77" t="e">
        <f>+U89/U90*100%</f>
        <v>#DIV/0!</v>
      </c>
      <c r="V91" s="77"/>
      <c r="W91" s="77"/>
      <c r="X91" s="77"/>
      <c r="Y91" s="77" t="e">
        <f>+Y89/Y90*100%</f>
        <v>#DIV/0!</v>
      </c>
      <c r="Z91" s="77"/>
      <c r="AA91" s="77"/>
      <c r="AB91" s="77"/>
      <c r="AC91" s="77" t="e">
        <f>+AC89/AC90*100%</f>
        <v>#DIV/0!</v>
      </c>
      <c r="AD91" s="77"/>
      <c r="AE91" s="77"/>
      <c r="AF91" s="77"/>
      <c r="AG91" s="77" t="e">
        <f>+AG89/AG90*100%</f>
        <v>#DIV/0!</v>
      </c>
      <c r="AH91" s="77"/>
      <c r="AI91" s="77"/>
      <c r="AJ91" s="77"/>
      <c r="AK91" s="77" t="e">
        <f>+AK89/AK90*100%</f>
        <v>#DIV/0!</v>
      </c>
      <c r="AL91" s="77"/>
      <c r="AM91" s="77"/>
      <c r="AN91" s="77"/>
      <c r="AO91" s="77" t="e">
        <f>+AO89/AO90*100%</f>
        <v>#DIV/0!</v>
      </c>
      <c r="AP91" s="77"/>
      <c r="AQ91" s="77"/>
      <c r="AR91" s="77"/>
      <c r="AS91" s="77" t="e">
        <f>+AS89/AS90*100%</f>
        <v>#DIV/0!</v>
      </c>
      <c r="AT91" s="77"/>
      <c r="AU91" s="77"/>
      <c r="AV91" s="77"/>
      <c r="AW91" s="77" t="e">
        <f>+AW89/AW90*100%</f>
        <v>#DIV/0!</v>
      </c>
      <c r="AX91" s="77"/>
      <c r="AY91" s="77"/>
      <c r="AZ91" s="77"/>
      <c r="BA91" s="77" t="e">
        <f>+BA89/BA90*100%</f>
        <v>#DIV/0!</v>
      </c>
      <c r="BB91" s="77"/>
      <c r="BC91" s="77"/>
      <c r="BD91" s="78"/>
    </row>
    <row r="92" spans="2:56" ht="15.75" thickBot="1"/>
    <row r="93" spans="2:56">
      <c r="B93" s="20" t="s">
        <v>73</v>
      </c>
      <c r="C93" s="51" t="s">
        <v>73</v>
      </c>
      <c r="D93" s="26" t="s">
        <v>74</v>
      </c>
      <c r="E93" s="51" t="s">
        <v>75</v>
      </c>
      <c r="F93" s="52" t="s">
        <v>76</v>
      </c>
    </row>
    <row r="94" spans="2:56" ht="24.95" customHeight="1">
      <c r="B94" s="73" t="s">
        <v>77</v>
      </c>
      <c r="C94" s="74" t="s">
        <v>78</v>
      </c>
      <c r="D94" s="110" t="s">
        <v>79</v>
      </c>
      <c r="E94" s="75"/>
      <c r="F94" s="76"/>
    </row>
    <row r="95" spans="2:56" ht="24.95" customHeight="1">
      <c r="B95" s="73"/>
      <c r="C95" s="74"/>
      <c r="D95" s="110"/>
      <c r="E95" s="75"/>
      <c r="F95" s="76"/>
    </row>
    <row r="96" spans="2:56" ht="24.95" customHeight="1">
      <c r="B96" s="73"/>
      <c r="C96" s="74"/>
      <c r="D96" s="110"/>
      <c r="E96" s="75"/>
      <c r="F96" s="76"/>
    </row>
    <row r="97" spans="2:6" ht="24.95" customHeight="1">
      <c r="B97" s="47" t="s">
        <v>80</v>
      </c>
      <c r="C97" s="48" t="s">
        <v>81</v>
      </c>
      <c r="D97" s="48" t="s">
        <v>82</v>
      </c>
      <c r="E97" s="49"/>
      <c r="F97" s="50"/>
    </row>
    <row r="98" spans="2:6" ht="24.95" customHeight="1" thickBot="1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</mergeCells>
  <conditionalFormatting sqref="I12:BD87">
    <cfRule type="containsText" dxfId="3" priority="1" operator="containsText" text="E">
      <formula>NOT(ISERROR(SEARCH("E",I12)))</formula>
    </cfRule>
    <cfRule type="containsText" dxfId="2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DFBC-00B5-47DC-BFFB-59987A70F7C3}">
  <dimension ref="A1:G21"/>
  <sheetViews>
    <sheetView workbookViewId="0">
      <selection sqref="A1:G21"/>
    </sheetView>
  </sheetViews>
  <sheetFormatPr baseColWidth="10" defaultRowHeight="15"/>
  <sheetData>
    <row r="1" spans="1:7" ht="15" customHeight="1">
      <c r="A1" s="113" t="s">
        <v>96</v>
      </c>
      <c r="B1" s="114"/>
      <c r="C1" s="114"/>
      <c r="D1" s="114"/>
      <c r="E1" s="114"/>
      <c r="F1" s="114"/>
      <c r="G1" s="115"/>
    </row>
    <row r="2" spans="1:7">
      <c r="A2" s="116"/>
      <c r="B2" s="117"/>
      <c r="C2" s="117"/>
      <c r="D2" s="117"/>
      <c r="E2" s="117"/>
      <c r="F2" s="117"/>
      <c r="G2" s="118"/>
    </row>
    <row r="3" spans="1:7">
      <c r="A3" s="116"/>
      <c r="B3" s="117"/>
      <c r="C3" s="117"/>
      <c r="D3" s="117"/>
      <c r="E3" s="117"/>
      <c r="F3" s="117"/>
      <c r="G3" s="118"/>
    </row>
    <row r="4" spans="1:7">
      <c r="A4" s="116"/>
      <c r="B4" s="117"/>
      <c r="C4" s="117"/>
      <c r="D4" s="117"/>
      <c r="E4" s="117"/>
      <c r="F4" s="117"/>
      <c r="G4" s="118"/>
    </row>
    <row r="5" spans="1:7">
      <c r="A5" s="116"/>
      <c r="B5" s="117"/>
      <c r="C5" s="117"/>
      <c r="D5" s="117"/>
      <c r="E5" s="117"/>
      <c r="F5" s="117"/>
      <c r="G5" s="118"/>
    </row>
    <row r="6" spans="1:7">
      <c r="A6" s="116"/>
      <c r="B6" s="117"/>
      <c r="C6" s="117"/>
      <c r="D6" s="117"/>
      <c r="E6" s="117"/>
      <c r="F6" s="117"/>
      <c r="G6" s="118"/>
    </row>
    <row r="7" spans="1:7">
      <c r="A7" s="116"/>
      <c r="B7" s="117"/>
      <c r="C7" s="117"/>
      <c r="D7" s="117"/>
      <c r="E7" s="117"/>
      <c r="F7" s="117"/>
      <c r="G7" s="118"/>
    </row>
    <row r="8" spans="1:7">
      <c r="A8" s="116"/>
      <c r="B8" s="117"/>
      <c r="C8" s="117"/>
      <c r="D8" s="117"/>
      <c r="E8" s="117"/>
      <c r="F8" s="117"/>
      <c r="G8" s="118"/>
    </row>
    <row r="9" spans="1:7">
      <c r="A9" s="116"/>
      <c r="B9" s="117"/>
      <c r="C9" s="117"/>
      <c r="D9" s="117"/>
      <c r="E9" s="117"/>
      <c r="F9" s="117"/>
      <c r="G9" s="118"/>
    </row>
    <row r="10" spans="1:7">
      <c r="A10" s="116"/>
      <c r="B10" s="117"/>
      <c r="C10" s="117"/>
      <c r="D10" s="117"/>
      <c r="E10" s="117"/>
      <c r="F10" s="117"/>
      <c r="G10" s="118"/>
    </row>
    <row r="11" spans="1:7">
      <c r="A11" s="116"/>
      <c r="B11" s="117"/>
      <c r="C11" s="117"/>
      <c r="D11" s="117"/>
      <c r="E11" s="117"/>
      <c r="F11" s="117"/>
      <c r="G11" s="118"/>
    </row>
    <row r="12" spans="1:7">
      <c r="A12" s="116"/>
      <c r="B12" s="117"/>
      <c r="C12" s="117"/>
      <c r="D12" s="117"/>
      <c r="E12" s="117"/>
      <c r="F12" s="117"/>
      <c r="G12" s="118"/>
    </row>
    <row r="13" spans="1:7">
      <c r="A13" s="116"/>
      <c r="B13" s="117"/>
      <c r="C13" s="117"/>
      <c r="D13" s="117"/>
      <c r="E13" s="117"/>
      <c r="F13" s="117"/>
      <c r="G13" s="118"/>
    </row>
    <row r="14" spans="1:7">
      <c r="A14" s="116"/>
      <c r="B14" s="117"/>
      <c r="C14" s="117"/>
      <c r="D14" s="117"/>
      <c r="E14" s="117"/>
      <c r="F14" s="117"/>
      <c r="G14" s="118"/>
    </row>
    <row r="15" spans="1:7">
      <c r="A15" s="116"/>
      <c r="B15" s="117"/>
      <c r="C15" s="117"/>
      <c r="D15" s="117"/>
      <c r="E15" s="117"/>
      <c r="F15" s="117"/>
      <c r="G15" s="118"/>
    </row>
    <row r="16" spans="1:7">
      <c r="A16" s="116"/>
      <c r="B16" s="117"/>
      <c r="C16" s="117"/>
      <c r="D16" s="117"/>
      <c r="E16" s="117"/>
      <c r="F16" s="117"/>
      <c r="G16" s="118"/>
    </row>
    <row r="17" spans="1:7">
      <c r="A17" s="116"/>
      <c r="B17" s="117"/>
      <c r="C17" s="117"/>
      <c r="D17" s="117"/>
      <c r="E17" s="117"/>
      <c r="F17" s="117"/>
      <c r="G17" s="118"/>
    </row>
    <row r="18" spans="1:7">
      <c r="A18" s="116"/>
      <c r="B18" s="117"/>
      <c r="C18" s="117"/>
      <c r="D18" s="117"/>
      <c r="E18" s="117"/>
      <c r="F18" s="117"/>
      <c r="G18" s="118"/>
    </row>
    <row r="19" spans="1:7">
      <c r="A19" s="116"/>
      <c r="B19" s="117"/>
      <c r="C19" s="117"/>
      <c r="D19" s="117"/>
      <c r="E19" s="117"/>
      <c r="F19" s="117"/>
      <c r="G19" s="118"/>
    </row>
    <row r="20" spans="1:7">
      <c r="A20" s="116"/>
      <c r="B20" s="117"/>
      <c r="C20" s="117"/>
      <c r="D20" s="117"/>
      <c r="E20" s="117"/>
      <c r="F20" s="117"/>
      <c r="G20" s="118"/>
    </row>
    <row r="21" spans="1:7" ht="121.5" customHeight="1" thickBot="1">
      <c r="A21" s="119"/>
      <c r="B21" s="120"/>
      <c r="C21" s="120"/>
      <c r="D21" s="120"/>
      <c r="E21" s="120"/>
      <c r="F21" s="120"/>
      <c r="G21" s="121"/>
    </row>
  </sheetData>
  <mergeCells count="1">
    <mergeCell ref="A1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B25"/>
  <sheetViews>
    <sheetView tabSelected="1" topLeftCell="O5" zoomScale="120" zoomScaleNormal="120" zoomScaleSheetLayoutView="62" workbookViewId="0">
      <selection activeCell="BA12" sqref="BA12:BA13"/>
    </sheetView>
  </sheetViews>
  <sheetFormatPr baseColWidth="10" defaultColWidth="11.42578125" defaultRowHeight="15"/>
  <cols>
    <col min="1" max="1" width="40" style="5" customWidth="1"/>
    <col min="2" max="2" width="47.7109375" style="19" customWidth="1"/>
    <col min="3" max="3" width="31.28515625" style="5" customWidth="1"/>
    <col min="4" max="4" width="8.140625" style="5" customWidth="1"/>
    <col min="5" max="39" width="3.140625" style="5" customWidth="1"/>
    <col min="40" max="40" width="4" style="5" customWidth="1"/>
    <col min="41" max="51" width="3.140625" style="5" customWidth="1"/>
    <col min="52" max="52" width="3.28515625" style="5" customWidth="1"/>
    <col min="53" max="53" width="32.140625" style="31" customWidth="1"/>
    <col min="54" max="54" width="32.7109375" style="33" customWidth="1"/>
    <col min="55" max="16384" width="11.42578125" style="5"/>
  </cols>
  <sheetData>
    <row r="1" spans="1:54" s="42" customFormat="1" ht="15" customHeight="1">
      <c r="A1" s="152"/>
      <c r="B1" s="153"/>
      <c r="C1" s="162" t="s">
        <v>99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4"/>
      <c r="BA1" s="158"/>
      <c r="BB1" s="158"/>
    </row>
    <row r="2" spans="1:54" s="42" customFormat="1" ht="35.1" customHeight="1">
      <c r="A2" s="154"/>
      <c r="B2" s="155"/>
      <c r="C2" s="165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7"/>
      <c r="BA2" s="158"/>
      <c r="BB2" s="158"/>
    </row>
    <row r="3" spans="1:54" s="42" customFormat="1" ht="57.95" customHeight="1" thickBot="1">
      <c r="A3" s="156"/>
      <c r="B3" s="157"/>
      <c r="C3" s="159" t="s">
        <v>86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1"/>
      <c r="BA3" s="158"/>
      <c r="BB3" s="158"/>
    </row>
    <row r="4" spans="1:54" ht="29.25" customHeight="1" thickBo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3"/>
      <c r="BB4" s="123"/>
    </row>
    <row r="5" spans="1:54" s="1" customFormat="1" ht="15.75" customHeight="1" thickBot="1">
      <c r="A5" s="71" t="s">
        <v>95</v>
      </c>
      <c r="B5" s="71" t="s">
        <v>3</v>
      </c>
      <c r="C5" s="125" t="s">
        <v>90</v>
      </c>
      <c r="D5" s="71" t="s">
        <v>5</v>
      </c>
      <c r="E5" s="66" t="s">
        <v>6</v>
      </c>
      <c r="F5" s="66"/>
      <c r="G5" s="66"/>
      <c r="H5" s="66"/>
      <c r="I5" s="66" t="s">
        <v>7</v>
      </c>
      <c r="J5" s="66"/>
      <c r="K5" s="66"/>
      <c r="L5" s="66"/>
      <c r="M5" s="66" t="s">
        <v>8</v>
      </c>
      <c r="N5" s="66"/>
      <c r="O5" s="66"/>
      <c r="P5" s="66"/>
      <c r="Q5" s="66" t="s">
        <v>9</v>
      </c>
      <c r="R5" s="66"/>
      <c r="S5" s="66"/>
      <c r="T5" s="66"/>
      <c r="U5" s="66" t="s">
        <v>10</v>
      </c>
      <c r="V5" s="66"/>
      <c r="W5" s="66"/>
      <c r="X5" s="66"/>
      <c r="Y5" s="66" t="s">
        <v>11</v>
      </c>
      <c r="Z5" s="66"/>
      <c r="AA5" s="66"/>
      <c r="AB5" s="66"/>
      <c r="AC5" s="66" t="s">
        <v>12</v>
      </c>
      <c r="AD5" s="66"/>
      <c r="AE5" s="66"/>
      <c r="AF5" s="66"/>
      <c r="AG5" s="66" t="s">
        <v>13</v>
      </c>
      <c r="AH5" s="66"/>
      <c r="AI5" s="66"/>
      <c r="AJ5" s="66"/>
      <c r="AK5" s="66" t="s">
        <v>14</v>
      </c>
      <c r="AL5" s="66"/>
      <c r="AM5" s="66"/>
      <c r="AN5" s="66"/>
      <c r="AO5" s="66" t="s">
        <v>15</v>
      </c>
      <c r="AP5" s="66"/>
      <c r="AQ5" s="66"/>
      <c r="AR5" s="66"/>
      <c r="AS5" s="66" t="s">
        <v>16</v>
      </c>
      <c r="AT5" s="66"/>
      <c r="AU5" s="66"/>
      <c r="AV5" s="66"/>
      <c r="AW5" s="66" t="s">
        <v>17</v>
      </c>
      <c r="AX5" s="66"/>
      <c r="AY5" s="66"/>
      <c r="AZ5" s="66"/>
      <c r="BA5" s="127" t="s">
        <v>87</v>
      </c>
      <c r="BB5" s="129" t="s">
        <v>88</v>
      </c>
    </row>
    <row r="6" spans="1:54" s="1" customFormat="1" ht="15.75" customHeight="1" thickBot="1">
      <c r="A6" s="71"/>
      <c r="B6" s="71"/>
      <c r="C6" s="126"/>
      <c r="D6" s="71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128"/>
      <c r="BB6" s="130"/>
    </row>
    <row r="7" spans="1:54" s="1" customFormat="1" ht="15.75" customHeight="1">
      <c r="A7" s="124"/>
      <c r="B7" s="124"/>
      <c r="C7" s="126"/>
      <c r="D7" s="124"/>
      <c r="E7" s="53">
        <v>1</v>
      </c>
      <c r="F7" s="53">
        <v>2</v>
      </c>
      <c r="G7" s="53">
        <v>3</v>
      </c>
      <c r="H7" s="53">
        <v>4</v>
      </c>
      <c r="I7" s="53">
        <v>1</v>
      </c>
      <c r="J7" s="53">
        <v>2</v>
      </c>
      <c r="K7" s="53">
        <v>3</v>
      </c>
      <c r="L7" s="53">
        <v>4</v>
      </c>
      <c r="M7" s="53">
        <v>1</v>
      </c>
      <c r="N7" s="53">
        <v>2</v>
      </c>
      <c r="O7" s="53">
        <v>3</v>
      </c>
      <c r="P7" s="53">
        <v>4</v>
      </c>
      <c r="Q7" s="53">
        <v>1</v>
      </c>
      <c r="R7" s="53">
        <v>2</v>
      </c>
      <c r="S7" s="53">
        <v>3</v>
      </c>
      <c r="T7" s="53">
        <v>4</v>
      </c>
      <c r="U7" s="53">
        <v>1</v>
      </c>
      <c r="V7" s="53">
        <v>2</v>
      </c>
      <c r="W7" s="53">
        <v>3</v>
      </c>
      <c r="X7" s="53">
        <v>4</v>
      </c>
      <c r="Y7" s="53">
        <v>1</v>
      </c>
      <c r="Z7" s="53">
        <v>2</v>
      </c>
      <c r="AA7" s="53">
        <v>3</v>
      </c>
      <c r="AB7" s="53">
        <v>4</v>
      </c>
      <c r="AC7" s="53">
        <v>1</v>
      </c>
      <c r="AD7" s="53">
        <v>2</v>
      </c>
      <c r="AE7" s="53">
        <v>3</v>
      </c>
      <c r="AF7" s="53">
        <v>4</v>
      </c>
      <c r="AG7" s="53">
        <v>1</v>
      </c>
      <c r="AH7" s="53">
        <v>2</v>
      </c>
      <c r="AI7" s="53">
        <v>3</v>
      </c>
      <c r="AJ7" s="53">
        <v>4</v>
      </c>
      <c r="AK7" s="53">
        <v>1</v>
      </c>
      <c r="AL7" s="53">
        <v>2</v>
      </c>
      <c r="AM7" s="53">
        <v>3</v>
      </c>
      <c r="AN7" s="53">
        <v>4</v>
      </c>
      <c r="AO7" s="53">
        <v>1</v>
      </c>
      <c r="AP7" s="53">
        <v>2</v>
      </c>
      <c r="AQ7" s="53">
        <v>3</v>
      </c>
      <c r="AR7" s="53">
        <v>4</v>
      </c>
      <c r="AS7" s="53">
        <v>1</v>
      </c>
      <c r="AT7" s="53">
        <v>2</v>
      </c>
      <c r="AU7" s="53">
        <v>3</v>
      </c>
      <c r="AV7" s="53">
        <v>4</v>
      </c>
      <c r="AW7" s="53">
        <v>1</v>
      </c>
      <c r="AX7" s="53">
        <v>2</v>
      </c>
      <c r="AY7" s="53">
        <v>3</v>
      </c>
      <c r="AZ7" s="53">
        <v>4</v>
      </c>
      <c r="BA7" s="128"/>
      <c r="BB7" s="130"/>
    </row>
    <row r="8" spans="1:54" ht="31.5" customHeight="1">
      <c r="A8" s="173" t="s">
        <v>98</v>
      </c>
      <c r="B8" s="139" t="s">
        <v>102</v>
      </c>
      <c r="C8" s="138" t="s">
        <v>97</v>
      </c>
      <c r="D8" s="56" t="s">
        <v>25</v>
      </c>
      <c r="E8" s="7"/>
      <c r="F8" s="7"/>
      <c r="G8" s="7"/>
      <c r="H8" s="7"/>
      <c r="I8" s="7"/>
      <c r="J8" s="7"/>
      <c r="K8" s="7"/>
      <c r="L8" s="7" t="s">
        <v>25</v>
      </c>
      <c r="M8" s="7"/>
      <c r="N8" s="7"/>
      <c r="O8" s="7"/>
      <c r="P8" s="7" t="s">
        <v>25</v>
      </c>
      <c r="Q8" s="7"/>
      <c r="R8" s="7"/>
      <c r="S8" s="7"/>
      <c r="T8" s="7" t="s">
        <v>25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143" t="s">
        <v>104</v>
      </c>
      <c r="BB8" s="141"/>
    </row>
    <row r="9" spans="1:54" ht="31.5" customHeight="1">
      <c r="A9" s="173"/>
      <c r="B9" s="139"/>
      <c r="C9" s="138"/>
      <c r="D9" s="56" t="s">
        <v>27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43"/>
      <c r="BB9" s="141"/>
    </row>
    <row r="10" spans="1:54" ht="31.5" customHeight="1">
      <c r="A10" s="173"/>
      <c r="B10" s="139" t="s">
        <v>103</v>
      </c>
      <c r="C10" s="138" t="s">
        <v>97</v>
      </c>
      <c r="D10" s="56" t="s">
        <v>25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 t="s">
        <v>25</v>
      </c>
      <c r="Y10" s="7"/>
      <c r="Z10" s="7"/>
      <c r="AA10" s="7"/>
      <c r="AB10" s="7" t="s">
        <v>25</v>
      </c>
      <c r="AC10" s="7"/>
      <c r="AD10" s="7"/>
      <c r="AE10" s="7"/>
      <c r="AF10" s="7" t="s">
        <v>25</v>
      </c>
      <c r="AG10" s="7"/>
      <c r="AH10" s="7"/>
      <c r="AI10" s="7"/>
      <c r="AJ10" s="7" t="s">
        <v>25</v>
      </c>
      <c r="AK10" s="7"/>
      <c r="AL10" s="7"/>
      <c r="AM10" s="7"/>
      <c r="AN10" s="7" t="s">
        <v>25</v>
      </c>
      <c r="AO10" s="7"/>
      <c r="AP10" s="7"/>
      <c r="AQ10" s="7"/>
      <c r="AR10" s="7" t="s">
        <v>25</v>
      </c>
      <c r="AS10" s="7"/>
      <c r="AT10" s="7"/>
      <c r="AU10" s="7"/>
      <c r="AV10" s="7" t="s">
        <v>25</v>
      </c>
      <c r="AW10" s="7"/>
      <c r="AX10" s="7"/>
      <c r="AY10" s="7"/>
      <c r="AZ10" s="7"/>
      <c r="BA10" s="142" t="s">
        <v>100</v>
      </c>
      <c r="BB10" s="141"/>
    </row>
    <row r="11" spans="1:54" ht="31.5" customHeight="1">
      <c r="A11" s="173"/>
      <c r="B11" s="139"/>
      <c r="C11" s="138"/>
      <c r="D11" s="56" t="s">
        <v>27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42"/>
      <c r="BB11" s="141"/>
    </row>
    <row r="12" spans="1:54" ht="31.5" customHeight="1">
      <c r="A12" s="173"/>
      <c r="B12" s="140" t="s">
        <v>101</v>
      </c>
      <c r="C12" s="138" t="s">
        <v>97</v>
      </c>
      <c r="D12" s="56" t="s">
        <v>25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R12" s="7"/>
      <c r="AS12" s="7"/>
      <c r="AT12" s="7"/>
      <c r="AU12" s="7"/>
      <c r="AV12" s="7"/>
      <c r="AW12" s="7"/>
      <c r="AX12" s="7" t="s">
        <v>25</v>
      </c>
      <c r="AY12" s="7"/>
      <c r="AZ12" s="7"/>
      <c r="BA12" s="142" t="s">
        <v>105</v>
      </c>
      <c r="BB12" s="141"/>
    </row>
    <row r="13" spans="1:54" ht="31.5" customHeight="1">
      <c r="A13" s="173"/>
      <c r="B13" s="140"/>
      <c r="C13" s="138"/>
      <c r="D13" s="56" t="s">
        <v>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42"/>
      <c r="BB13" s="141"/>
    </row>
    <row r="14" spans="1:54" ht="8.25" customHeight="1" thickBot="1"/>
    <row r="15" spans="1:54" ht="15" customHeight="1" thickBot="1">
      <c r="C15" s="135" t="s">
        <v>72</v>
      </c>
      <c r="D15" s="57" t="s">
        <v>27</v>
      </c>
      <c r="E15" s="134">
        <f>COUNTIF(E6:H13,"E")</f>
        <v>0</v>
      </c>
      <c r="F15" s="134"/>
      <c r="G15" s="134"/>
      <c r="H15" s="134"/>
      <c r="I15" s="134">
        <f>COUNTIF(I6:L13,"E")</f>
        <v>0</v>
      </c>
      <c r="J15" s="134"/>
      <c r="K15" s="134"/>
      <c r="L15" s="134"/>
      <c r="M15" s="134">
        <f>COUNTIF(M6:P13,"E")</f>
        <v>0</v>
      </c>
      <c r="N15" s="134"/>
      <c r="O15" s="134"/>
      <c r="P15" s="134"/>
      <c r="Q15" s="134">
        <f>COUNTIF(Q6:T13,"E")</f>
        <v>0</v>
      </c>
      <c r="R15" s="134"/>
      <c r="S15" s="134"/>
      <c r="T15" s="134"/>
      <c r="U15" s="134">
        <f>COUNTIF(U6:X13,"E")</f>
        <v>0</v>
      </c>
      <c r="V15" s="134"/>
      <c r="W15" s="134"/>
      <c r="X15" s="134"/>
      <c r="Y15" s="134">
        <f>COUNTIF(Y6:AB13,"E")</f>
        <v>0</v>
      </c>
      <c r="Z15" s="134"/>
      <c r="AA15" s="134"/>
      <c r="AB15" s="134"/>
      <c r="AC15" s="134">
        <f>COUNTIF(AC6:AF13,"E")</f>
        <v>0</v>
      </c>
      <c r="AD15" s="134"/>
      <c r="AE15" s="134"/>
      <c r="AF15" s="134"/>
      <c r="AG15" s="134">
        <f>COUNTIF(AG6:AJ13,"E")</f>
        <v>0</v>
      </c>
      <c r="AH15" s="134"/>
      <c r="AI15" s="134"/>
      <c r="AJ15" s="134"/>
      <c r="AK15" s="134">
        <f>COUNTIF(AK6:AN13,"E")</f>
        <v>0</v>
      </c>
      <c r="AL15" s="134"/>
      <c r="AM15" s="134"/>
      <c r="AN15" s="134"/>
      <c r="AO15" s="134">
        <f>COUNTIF(AO6:AR13,"E")</f>
        <v>0</v>
      </c>
      <c r="AP15" s="134"/>
      <c r="AQ15" s="134"/>
      <c r="AR15" s="134"/>
      <c r="AS15" s="134">
        <f>COUNTIF(AS6:AV13,"E")</f>
        <v>0</v>
      </c>
      <c r="AT15" s="134"/>
      <c r="AU15" s="134"/>
      <c r="AV15" s="134"/>
      <c r="AW15" s="134">
        <f>COUNTIF(AW6:AZ13,"E")</f>
        <v>0</v>
      </c>
      <c r="AX15" s="134"/>
      <c r="AY15" s="134"/>
      <c r="AZ15" s="144"/>
      <c r="BA15" s="145" t="s">
        <v>91</v>
      </c>
      <c r="BB15" s="148">
        <f>SUM(E15:AZ15)/SUM(E16:AZ16)</f>
        <v>0</v>
      </c>
    </row>
    <row r="16" spans="1:54">
      <c r="C16" s="136"/>
      <c r="D16" s="40" t="s">
        <v>25</v>
      </c>
      <c r="E16" s="134">
        <f>COUNTIF(E7:H14,"P")</f>
        <v>0</v>
      </c>
      <c r="F16" s="134"/>
      <c r="G16" s="134"/>
      <c r="H16" s="134"/>
      <c r="I16" s="131">
        <f>COUNTIF(I6:L13,"P")</f>
        <v>1</v>
      </c>
      <c r="J16" s="131"/>
      <c r="K16" s="131"/>
      <c r="L16" s="131"/>
      <c r="M16" s="131">
        <f>COUNTIF(M6:P13,"P")</f>
        <v>1</v>
      </c>
      <c r="N16" s="131"/>
      <c r="O16" s="131"/>
      <c r="P16" s="131"/>
      <c r="Q16" s="131">
        <f>COUNTIF(Q6:T13,"P")</f>
        <v>1</v>
      </c>
      <c r="R16" s="131"/>
      <c r="S16" s="131"/>
      <c r="T16" s="131"/>
      <c r="U16" s="131">
        <f>COUNTIF(U6:X13,"P")</f>
        <v>1</v>
      </c>
      <c r="V16" s="131"/>
      <c r="W16" s="131"/>
      <c r="X16" s="131"/>
      <c r="Y16" s="131">
        <f>COUNTIF(Y6:AB13,"P")</f>
        <v>1</v>
      </c>
      <c r="Z16" s="131"/>
      <c r="AA16" s="131"/>
      <c r="AB16" s="131"/>
      <c r="AC16" s="131">
        <f>COUNTIF(AC6:AF13,"P")</f>
        <v>1</v>
      </c>
      <c r="AD16" s="131"/>
      <c r="AE16" s="131"/>
      <c r="AF16" s="131"/>
      <c r="AG16" s="131">
        <f>COUNTIF(AG6:AJ13,"P")</f>
        <v>1</v>
      </c>
      <c r="AH16" s="131"/>
      <c r="AI16" s="131"/>
      <c r="AJ16" s="131"/>
      <c r="AK16" s="131">
        <f>COUNTIF(AK6:AN13,"P")</f>
        <v>1</v>
      </c>
      <c r="AL16" s="131"/>
      <c r="AM16" s="131"/>
      <c r="AN16" s="131"/>
      <c r="AO16" s="131">
        <f>COUNTIF(AO6:AR13,"P")</f>
        <v>1</v>
      </c>
      <c r="AP16" s="131"/>
      <c r="AQ16" s="131"/>
      <c r="AR16" s="131"/>
      <c r="AS16" s="131">
        <f>COUNTIF(AS6:AV13,"P")</f>
        <v>1</v>
      </c>
      <c r="AT16" s="131"/>
      <c r="AU16" s="131"/>
      <c r="AV16" s="131"/>
      <c r="AW16" s="131">
        <f>COUNTIF(AW6:AZ13,"P")</f>
        <v>1</v>
      </c>
      <c r="AX16" s="131"/>
      <c r="AY16" s="131"/>
      <c r="AZ16" s="151"/>
      <c r="BA16" s="146"/>
      <c r="BB16" s="149"/>
    </row>
    <row r="17" spans="1:54" ht="15.75" thickBot="1">
      <c r="C17" s="137"/>
      <c r="D17" s="58" t="s">
        <v>89</v>
      </c>
      <c r="E17" s="132" t="e">
        <f>+E15/E16*100%</f>
        <v>#DIV/0!</v>
      </c>
      <c r="F17" s="133"/>
      <c r="G17" s="133"/>
      <c r="H17" s="133"/>
      <c r="I17" s="133">
        <f>+I15/I16*100%</f>
        <v>0</v>
      </c>
      <c r="J17" s="133"/>
      <c r="K17" s="133"/>
      <c r="L17" s="133"/>
      <c r="M17" s="133">
        <f>+M15/M16*100%</f>
        <v>0</v>
      </c>
      <c r="N17" s="133"/>
      <c r="O17" s="133"/>
      <c r="P17" s="133"/>
      <c r="Q17" s="133">
        <f>+Q15/Q16*100%</f>
        <v>0</v>
      </c>
      <c r="R17" s="133"/>
      <c r="S17" s="133"/>
      <c r="T17" s="133"/>
      <c r="U17" s="133">
        <f>+U15/U16*100%</f>
        <v>0</v>
      </c>
      <c r="V17" s="133"/>
      <c r="W17" s="133"/>
      <c r="X17" s="133"/>
      <c r="Y17" s="133">
        <f>+Y15/Y16*100%</f>
        <v>0</v>
      </c>
      <c r="Z17" s="133"/>
      <c r="AA17" s="133"/>
      <c r="AB17" s="133"/>
      <c r="AC17" s="133">
        <f>+AC15/AC16*100%</f>
        <v>0</v>
      </c>
      <c r="AD17" s="133"/>
      <c r="AE17" s="133"/>
      <c r="AF17" s="133"/>
      <c r="AG17" s="133">
        <f>+AG15/AG16*100%</f>
        <v>0</v>
      </c>
      <c r="AH17" s="133"/>
      <c r="AI17" s="133"/>
      <c r="AJ17" s="133"/>
      <c r="AK17" s="133">
        <f>+AK15/AK16*100%</f>
        <v>0</v>
      </c>
      <c r="AL17" s="133"/>
      <c r="AM17" s="133"/>
      <c r="AN17" s="133"/>
      <c r="AO17" s="133">
        <f>+AO15/AO16*100%</f>
        <v>0</v>
      </c>
      <c r="AP17" s="133"/>
      <c r="AQ17" s="133"/>
      <c r="AR17" s="133"/>
      <c r="AS17" s="133">
        <f>+AS15/AS16*100%</f>
        <v>0</v>
      </c>
      <c r="AT17" s="133"/>
      <c r="AU17" s="133"/>
      <c r="AV17" s="133"/>
      <c r="AW17" s="133">
        <f>+AW15/AW16*100%</f>
        <v>0</v>
      </c>
      <c r="AX17" s="133"/>
      <c r="AY17" s="133"/>
      <c r="AZ17" s="174"/>
      <c r="BA17" s="147"/>
      <c r="BB17" s="150"/>
    </row>
    <row r="18" spans="1:54" ht="7.5" customHeight="1"/>
    <row r="19" spans="1:54" ht="29.1" customHeight="1" thickBot="1"/>
    <row r="20" spans="1:54" ht="24.95" customHeight="1" thickBot="1">
      <c r="A20" s="168" t="s">
        <v>94</v>
      </c>
      <c r="B20" s="169"/>
      <c r="C20" s="170"/>
      <c r="E20" s="171"/>
      <c r="F20" s="171"/>
      <c r="G20" s="171"/>
      <c r="H20" s="171"/>
      <c r="I20" s="171"/>
      <c r="J20" s="171"/>
      <c r="K20" s="172"/>
      <c r="L20" s="172"/>
      <c r="M20" s="172"/>
      <c r="N20" s="172"/>
      <c r="O20" s="172"/>
      <c r="AS20" s="172"/>
      <c r="AT20" s="172"/>
      <c r="AU20" s="172"/>
      <c r="AV20" s="172"/>
      <c r="AW20" s="172"/>
      <c r="BA20" s="34"/>
      <c r="BB20" s="35"/>
    </row>
    <row r="21" spans="1:54" ht="22.5" customHeight="1">
      <c r="A21" s="51" t="s">
        <v>92</v>
      </c>
      <c r="B21" s="51" t="s">
        <v>93</v>
      </c>
      <c r="C21" s="52" t="s">
        <v>75</v>
      </c>
      <c r="E21" s="171"/>
      <c r="F21" s="171"/>
      <c r="G21" s="171"/>
      <c r="H21" s="171"/>
      <c r="I21" s="171"/>
      <c r="J21" s="171"/>
      <c r="K21" s="172"/>
      <c r="L21" s="172"/>
      <c r="M21" s="172"/>
      <c r="N21" s="172"/>
      <c r="O21" s="172"/>
      <c r="AS21" s="172"/>
      <c r="AT21" s="172"/>
      <c r="AU21" s="172"/>
      <c r="AV21" s="172"/>
      <c r="AW21" s="172"/>
    </row>
    <row r="22" spans="1:54" ht="15" hidden="1" customHeight="1">
      <c r="A22" s="51" t="s">
        <v>92</v>
      </c>
      <c r="B22" s="51" t="s">
        <v>93</v>
      </c>
      <c r="C22" s="52" t="s">
        <v>75</v>
      </c>
    </row>
    <row r="23" spans="1:54" ht="42" customHeight="1">
      <c r="A23" s="48"/>
      <c r="B23" s="48"/>
      <c r="C23" s="54"/>
      <c r="BA23" s="36"/>
    </row>
    <row r="24" spans="1:54" ht="41.25" customHeight="1">
      <c r="A24" s="32"/>
      <c r="B24" s="32"/>
      <c r="C24" s="54"/>
      <c r="AS24" s="37"/>
      <c r="AT24" s="37"/>
      <c r="AU24" s="37"/>
      <c r="AV24" s="37"/>
      <c r="AW24" s="37"/>
    </row>
    <row r="25" spans="1:54" ht="45" customHeight="1" thickBot="1">
      <c r="A25" s="41"/>
      <c r="B25" s="22"/>
      <c r="C25" s="55"/>
      <c r="AK25" s="38"/>
      <c r="AL25" s="38"/>
      <c r="AM25" s="38"/>
      <c r="AN25" s="38"/>
      <c r="AO25" s="38"/>
      <c r="AP25" s="38"/>
      <c r="AQ25" s="38"/>
      <c r="AR25" s="38"/>
      <c r="AS25" s="37"/>
      <c r="AT25" s="37"/>
      <c r="AU25" s="37"/>
      <c r="AV25" s="37"/>
      <c r="AW25" s="37"/>
      <c r="BB25" s="39"/>
    </row>
  </sheetData>
  <autoFilter ref="A7:BB7" xr:uid="{00000000-0009-0000-0000-000001000000}"/>
  <mergeCells count="79">
    <mergeCell ref="A1:B3"/>
    <mergeCell ref="BA1:BB3"/>
    <mergeCell ref="C3:AZ3"/>
    <mergeCell ref="C1:AZ2"/>
    <mergeCell ref="A20:C20"/>
    <mergeCell ref="E20:J21"/>
    <mergeCell ref="K20:O21"/>
    <mergeCell ref="AK15:AN15"/>
    <mergeCell ref="A8:A13"/>
    <mergeCell ref="AS20:AW21"/>
    <mergeCell ref="AS15:AV15"/>
    <mergeCell ref="AW17:AZ17"/>
    <mergeCell ref="AG16:AJ16"/>
    <mergeCell ref="AK16:AN16"/>
    <mergeCell ref="AK17:AN17"/>
    <mergeCell ref="AO17:AR17"/>
    <mergeCell ref="AS17:AV17"/>
    <mergeCell ref="AW15:AZ15"/>
    <mergeCell ref="AO15:AR15"/>
    <mergeCell ref="BA15:BA17"/>
    <mergeCell ref="BB15:BB17"/>
    <mergeCell ref="AO16:AR16"/>
    <mergeCell ref="AS16:AV16"/>
    <mergeCell ref="AW16:AZ16"/>
    <mergeCell ref="BB8:BB9"/>
    <mergeCell ref="BA12:BA13"/>
    <mergeCell ref="BB12:BB13"/>
    <mergeCell ref="BB10:BB11"/>
    <mergeCell ref="BA10:BA11"/>
    <mergeCell ref="BA8:BA9"/>
    <mergeCell ref="C10:C11"/>
    <mergeCell ref="B8:B9"/>
    <mergeCell ref="C8:C9"/>
    <mergeCell ref="B10:B11"/>
    <mergeCell ref="AC15:AF15"/>
    <mergeCell ref="B12:B13"/>
    <mergeCell ref="C12:C13"/>
    <mergeCell ref="AO5:AR6"/>
    <mergeCell ref="AC5:AF6"/>
    <mergeCell ref="AG15:AJ15"/>
    <mergeCell ref="AC17:AF17"/>
    <mergeCell ref="C15:C17"/>
    <mergeCell ref="AG17:AJ17"/>
    <mergeCell ref="M15:P15"/>
    <mergeCell ref="Q15:T15"/>
    <mergeCell ref="U15:X15"/>
    <mergeCell ref="Y15:AB15"/>
    <mergeCell ref="I16:L16"/>
    <mergeCell ref="M16:P16"/>
    <mergeCell ref="E15:H15"/>
    <mergeCell ref="AC16:AF16"/>
    <mergeCell ref="E16:H16"/>
    <mergeCell ref="I15:L15"/>
    <mergeCell ref="Q16:T16"/>
    <mergeCell ref="U16:X16"/>
    <mergeCell ref="Y16:AB16"/>
    <mergeCell ref="Y5:AB6"/>
    <mergeCell ref="E17:H17"/>
    <mergeCell ref="I17:L17"/>
    <mergeCell ref="M17:P17"/>
    <mergeCell ref="Q17:T17"/>
    <mergeCell ref="U17:X17"/>
    <mergeCell ref="Y17:AB17"/>
    <mergeCell ref="A4:BB4"/>
    <mergeCell ref="I5:L6"/>
    <mergeCell ref="M5:P6"/>
    <mergeCell ref="Q5:T6"/>
    <mergeCell ref="AS5:AV6"/>
    <mergeCell ref="AW5:AZ6"/>
    <mergeCell ref="AG5:AJ6"/>
    <mergeCell ref="AK5:AN6"/>
    <mergeCell ref="B5:B7"/>
    <mergeCell ref="D5:D7"/>
    <mergeCell ref="E5:H6"/>
    <mergeCell ref="C5:C7"/>
    <mergeCell ref="BA5:BA7"/>
    <mergeCell ref="BB5:BB7"/>
    <mergeCell ref="A5:A7"/>
    <mergeCell ref="U5:X6"/>
  </mergeCells>
  <conditionalFormatting sqref="E12:AP12 E13:AZ13 D15:D16 E8:AZ11 AR12:AZ12">
    <cfRule type="containsText" dxfId="1" priority="115" operator="containsText" text="E">
      <formula>NOT(ISERROR(SEARCH("E",D8)))</formula>
    </cfRule>
    <cfRule type="containsText" dxfId="0" priority="116" operator="containsText" text="P">
      <formula>NOT(ISERROR(SEARCH("P",D8)))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0B63D422407441A08A5C681B05F5A8" ma:contentTypeVersion="4" ma:contentTypeDescription="Crear nuevo documento." ma:contentTypeScope="" ma:versionID="8c3f8e4400eaaf27cf0663487e9b43e1">
  <xsd:schema xmlns:xsd="http://www.w3.org/2001/XMLSchema" xmlns:xs="http://www.w3.org/2001/XMLSchema" xmlns:p="http://schemas.microsoft.com/office/2006/metadata/properties" xmlns:ns2="3b05431c-0aa6-492e-aeca-ca8b0a01791f" targetNamespace="http://schemas.microsoft.com/office/2006/metadata/properties" ma:root="true" ma:fieldsID="13d0c28929e76d6d59da4cb405e32eb1" ns2:_="">
    <xsd:import namespace="3b05431c-0aa6-492e-aeca-ca8b0a0179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5431c-0aa6-492e-aeca-ca8b0a017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AFF505-0260-4883-B29C-C91B2E31437F}"/>
</file>

<file path=customXml/itemProps2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C2E9E5-212F-4C56-B85C-3C1EE766AB98}">
  <ds:schemaRefs>
    <ds:schemaRef ds:uri="http://schemas.openxmlformats.org/package/2006/metadata/core-properties"/>
    <ds:schemaRef ds:uri="71fe5c4c-3811-4faf-9eff-dc458709ae03"/>
    <ds:schemaRef ds:uri="http://schemas.microsoft.com/office/infopath/2007/PartnerControls"/>
    <ds:schemaRef ds:uri="http://purl.org/dc/elements/1.1/"/>
    <ds:schemaRef ds:uri="0f48a438-64cf-44d4-aecf-f5acc72c7896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 anual 2018</vt:lpstr>
      <vt:lpstr>Recomendaciones generales</vt:lpstr>
      <vt:lpstr>Anexo_cronograma_plan_riesgos</vt:lpstr>
      <vt:lpstr>Anexo_cronograma_plan_riesgos!Títulos_a_imprimir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Liliana Paola Benavides Carranza</cp:lastModifiedBy>
  <cp:revision/>
  <dcterms:created xsi:type="dcterms:W3CDTF">2017-07-21T03:45:56Z</dcterms:created>
  <dcterms:modified xsi:type="dcterms:W3CDTF">2025-01-22T18:15:20Z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0x0101004D0B63D422407441A08A5C681B05F5A8</vt:lpwstr>
  </property>
  <property fmtid="{D5CDD505-2E9C-101B-9397-08002B2CF9AE}" pid="3" name="MediaServiceImageTags">
    <vt:lpwstr/>
  </property>
</Properties>
</file>