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heidi.sierra\OneDrive - INSTITUTO DE PROTECCION ANIMAL 899999061052\Documentos\IDPYBA\2024\PINAR 2024\"/>
    </mc:Choice>
  </mc:AlternateContent>
  <xr:revisionPtr revIDLastSave="0" documentId="13_ncr:1_{7890E602-AE6B-4B9D-99C6-E2204DB1FB4A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Plan de trabajo anual 2018" sheetId="1" state="hidden" r:id="rId1"/>
    <sheet name="Recomendaciones generales" sheetId="3" r:id="rId2"/>
    <sheet name="Anexo_cronograma_plan xxx" sheetId="2" r:id="rId3"/>
  </sheets>
  <definedNames>
    <definedName name="_xlnm._FilterDatabase" localSheetId="2" hidden="1">'Anexo_cronograma_plan xxx'!$A$7:$BB$7</definedName>
    <definedName name="_xlnm.Print_Titles" localSheetId="2">'Anexo_cronograma_plan xxx'!$1:$7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1" i="2" l="1"/>
  <c r="AG41" i="2"/>
  <c r="AK41" i="2"/>
  <c r="AO41" i="2"/>
  <c r="AS41" i="2"/>
  <c r="AW41" i="2"/>
  <c r="E41" i="2"/>
  <c r="I41" i="2"/>
  <c r="I43" i="2" s="1"/>
  <c r="M41" i="2"/>
  <c r="Q41" i="2"/>
  <c r="U41" i="2"/>
  <c r="U43" i="2" s="1"/>
  <c r="Y41" i="2"/>
  <c r="Y42" i="2" l="1"/>
  <c r="Y43" i="2" s="1"/>
  <c r="AW42" i="2"/>
  <c r="AW43" i="2" s="1"/>
  <c r="AS42" i="2"/>
  <c r="AS43" i="2" s="1"/>
  <c r="AO42" i="2"/>
  <c r="AO43" i="2" s="1"/>
  <c r="AK42" i="2"/>
  <c r="AK43" i="2" s="1"/>
  <c r="AG42" i="2"/>
  <c r="AG43" i="2" s="1"/>
  <c r="AC42" i="2"/>
  <c r="AC43" i="2" s="1"/>
  <c r="Q42" i="2"/>
  <c r="Q43" i="2" s="1"/>
  <c r="M42" i="2"/>
  <c r="M43" i="2" s="1"/>
  <c r="E43" i="2" l="1"/>
  <c r="BB41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M91" i="1" l="1"/>
  <c r="Y91" i="1"/>
  <c r="AO91" i="1"/>
  <c r="I91" i="1"/>
</calcChain>
</file>

<file path=xl/sharedStrings.xml><?xml version="1.0" encoding="utf-8"?>
<sst xmlns="http://schemas.openxmlformats.org/spreadsheetml/2006/main" count="312" uniqueCount="136">
  <si>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</si>
  <si>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</si>
  <si>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</si>
  <si>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</si>
  <si>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</si>
  <si>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</si>
  <si>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</si>
  <si>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</si>
  <si>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</si>
  <si>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</si>
  <si>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</si>
  <si>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</si>
  <si>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</si>
  <si>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</si>
  <si>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</si>
  <si>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</si>
  <si>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</si>
  <si>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</si>
  <si>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</si>
  <si>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</si>
  <si>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</si>
  <si>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</si>
  <si>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</si>
  <si>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</si>
  <si>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</si>
  <si>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</si>
  <si>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</si>
  <si>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</si>
  <si>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</si>
  <si>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</si>
  <si>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</si>
  <si>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</si>
  <si>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</si>
  <si>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</si>
  <si>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</si>
  <si>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</si>
  <si>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</si>
  <si>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</si>
  <si>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</si>
  <si>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</si>
  <si>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</si>
  <si>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</si>
  <si>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</si>
  <si>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</si>
  <si>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</si>
  <si>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</si>
  <si>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</si>
  <si>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</si>
  <si>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</si>
  <si>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</si>
  <si>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</si>
  <si>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</si>
  <si>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</si>
  <si>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</si>
  <si>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</si>
  <si>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</si>
  <si>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</si>
  <si>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</si>
  <si>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</si>
  <si>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</si>
  <si>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</si>
  <si>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</si>
  <si>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</si>
  <si>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</si>
  <si>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</si>
  <si>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</si>
  <si>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</si>
  <si>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</si>
  <si>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</si>
  <si>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</si>
  <si>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</si>
  <si>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</si>
  <si>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</si>
  <si>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</si>
  <si>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</si>
  <si>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</si>
  <si>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</si>
  <si>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</si>
  <si>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</si>
  <si>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</si>
  <si>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</si>
  <si>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</si>
  <si>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</si>
  <si>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</si>
  <si>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</si>
  <si>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</si>
  <si>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r>
      <t xml:space="preserve">
</t>
    </r>
    <r>
      <rPr>
        <b/>
        <sz val="11"/>
        <color theme="1"/>
        <rFont val="Arial"/>
        <family val="2"/>
      </rPr>
      <t xml:space="preserve"> Recomendaciones para la definición del cronograma.
Descripción de la estructura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Actividades</t>
    </r>
    <r>
      <rPr>
        <sz val="11"/>
        <color theme="1"/>
        <rFont val="Arial"/>
        <family val="2"/>
      </rPr>
      <t xml:space="preserve">: Las actividades son acciones programadas para llevarse a cabo en plazos diversos y sirven para alcanzar los objetivos propuestos, deben estar redactadas en verbos en infinitivo.
</t>
    </r>
    <r>
      <rPr>
        <b/>
        <sz val="11"/>
        <color theme="1"/>
        <rFont val="Arial"/>
        <family val="2"/>
      </rPr>
      <t xml:space="preserve">Responsable: </t>
    </r>
    <r>
      <rPr>
        <sz val="11"/>
        <color theme="1"/>
        <rFont val="Arial"/>
        <family val="2"/>
      </rPr>
      <t xml:space="preserve">se debe relacionar el proceso o cargo responsable su ejecución
</t>
    </r>
    <r>
      <rPr>
        <b/>
        <sz val="11"/>
        <color theme="1"/>
        <rFont val="Arial"/>
        <family val="2"/>
      </rPr>
      <t xml:space="preserve">
Productos:</t>
    </r>
    <r>
      <rPr>
        <sz val="11"/>
        <color theme="1"/>
        <rFont val="Arial"/>
        <family val="2"/>
      </rPr>
      <t xml:space="preserve"> es resultado de la actividad, el cual puede ser verificado.
</t>
    </r>
    <r>
      <rPr>
        <b/>
        <sz val="11"/>
        <color theme="1"/>
        <rFont val="Arial"/>
        <family val="2"/>
      </rPr>
      <t xml:space="preserve">
Lineamientos generales
</t>
    </r>
    <r>
      <rPr>
        <sz val="11"/>
        <color theme="1"/>
        <rFont val="Arial"/>
        <family val="2"/>
      </rPr>
      <t xml:space="preserve">
El mes en el que se establece la ejecución en el cronograma debe corresponder al momento en que el producto propuesto se espera se encuentre al 100%. 
Las actividades deberán estar asociada a un producto o entregable para poder ser medidas.Las actividades deberán estar dirigidas al cumplimiento de las metas y/o objetivos esperados y establecidos en el plan.
En el momento de enviar a la Oficina de Planeación, eliminar esta hoja.
</t>
    </r>
  </si>
  <si>
    <t>ANEXO - CRONOGRAMA PLAN INSTITUCIONAL DE ARCHIVOS 2024</t>
  </si>
  <si>
    <t>Versión: 2.0</t>
  </si>
  <si>
    <t>METAS/ COMPONENTE/OBJETIVO</t>
  </si>
  <si>
    <t>RESPONSABLE</t>
  </si>
  <si>
    <t>PRODUCTOS</t>
  </si>
  <si>
    <t>OBSERVACIONES</t>
  </si>
  <si>
    <t>Plan de Analisis de Procesos y Procedimientos</t>
  </si>
  <si>
    <t>Realizar mesa de trabajo preliminar para el diseño del plan de análisis de procesos y procedimientos</t>
  </si>
  <si>
    <t xml:space="preserve">Grupo de Gestion Documental
OAP </t>
  </si>
  <si>
    <t>Plan de trabajo para la realización del plan de análisis de procesos y procedimientos</t>
  </si>
  <si>
    <t>Recolectar los indicadores de los procesos del Instituto</t>
  </si>
  <si>
    <t>Indicadores de los procesos documentados</t>
  </si>
  <si>
    <t>Identificar las estrategias de mejora continua en cada proceso</t>
  </si>
  <si>
    <t>Estrategias de mejora continua documentados</t>
  </si>
  <si>
    <t>Realizar ajustes finales al plan</t>
  </si>
  <si>
    <t>Documento aprobado</t>
  </si>
  <si>
    <t xml:space="preserve">Digitalización y cargue de la documentación de archivo central al repositorio digital de la entidad con el fin de contribuir al fácil acceso, consulta y conservación de la información. </t>
  </si>
  <si>
    <t xml:space="preserve">Digitalizar la documentación del archivo central de la entidad  </t>
  </si>
  <si>
    <t xml:space="preserve">Grupo de Gestión Documental </t>
  </si>
  <si>
    <t xml:space="preserve">Imágenes digitalizadas </t>
  </si>
  <si>
    <t xml:space="preserve">Cargar la documentación del archivo central al repositorio digital de la entidad </t>
  </si>
  <si>
    <t>Documentos cargados</t>
  </si>
  <si>
    <t>Transferencias Documentales e Inventarios</t>
  </si>
  <si>
    <t xml:space="preserve">Elaboración Cronograma de transferencias </t>
  </si>
  <si>
    <t xml:space="preserve">Cronograma de transferencias </t>
  </si>
  <si>
    <t>Recepción de transferencias primarias Documentales</t>
  </si>
  <si>
    <t xml:space="preserve">Transferencias primarias documentales  </t>
  </si>
  <si>
    <t>Elaboración Cronograma Inventarios de Gestión</t>
  </si>
  <si>
    <t xml:space="preserve">Cronograma Inventarios de Gestión </t>
  </si>
  <si>
    <t xml:space="preserve">Recepción de FUID de gestión </t>
  </si>
  <si>
    <t xml:space="preserve">FUID de gestión de todas las áreas </t>
  </si>
  <si>
    <t>Control y acceso a las trasferencias primarias</t>
  </si>
  <si>
    <t>Asignación Topográfica al Archivo Central</t>
  </si>
  <si>
    <t xml:space="preserve">Capacitación Y Sensibilización En Gestión Documental </t>
  </si>
  <si>
    <t xml:space="preserve">Capacitaciones realizadas </t>
  </si>
  <si>
    <t>Desarrollo de mesas de trabajo de acuerdo con las necesidades del personal</t>
  </si>
  <si>
    <t xml:space="preserve">Mesas de trabajo realizadas </t>
  </si>
  <si>
    <t xml:space="preserve">Tabla de control de acceso y banco terminológico </t>
  </si>
  <si>
    <t xml:space="preserve">Elaboración Banco Terminológico </t>
  </si>
  <si>
    <t>Banco terminológico</t>
  </si>
  <si>
    <t>Su construccion esta sujeta a la aprobación de la actualizacion de las Tablas de Retencion Documental</t>
  </si>
  <si>
    <t xml:space="preserve">Elaboración Tabla de Control de Acceso </t>
  </si>
  <si>
    <t xml:space="preserve">Tabla de Control de Acceso </t>
  </si>
  <si>
    <t xml:space="preserve">CUMPLIMIENTO </t>
  </si>
  <si>
    <t>%</t>
  </si>
  <si>
    <t>CONTROL DE CAMBIOS</t>
  </si>
  <si>
    <t>Acta de aprobación</t>
  </si>
  <si>
    <t>Versión</t>
  </si>
  <si>
    <t>Desarrollo de Capacitaciones de acuerdo con lo establecido en el Plan Institucional de Capacitaciones y las solicitadas por las diferentes áreas internas del IDBYPA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</si>
</sst>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sz val="11"/>
      <color rgb="FF9C00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10" borderId="0" applyNumberFormat="0" applyBorder="0" applyAlignment="0" applyProtection="0"/>
  </cellStyleXfs>
  <cellXfs count="181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" fontId="0" fillId="3" borderId="0" xfId="0" applyNumberFormat="1" applyFill="1"/>
    <xf numFmtId="0" fontId="16" fillId="3" borderId="8" xfId="2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0" fillId="3" borderId="37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9" fontId="2" fillId="3" borderId="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9" fontId="5" fillId="3" borderId="8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5" borderId="53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8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3">
    <cellStyle name="Incorrecto" xfId="2" builtinId="27"/>
    <cellStyle name="Normal" xfId="0" builtinId="0"/>
    <cellStyle name="Porcentaje" xfId="1" builtinId="5"/>
  </cellStyles>
  <dxfs count="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2866239</xdr:colOff>
      <xdr:row>0</xdr:row>
      <xdr:rowOff>163119</xdr:rowOff>
    </xdr:from>
    <xdr:to>
      <xdr:col>1</xdr:col>
      <xdr:colOff>860322</xdr:colOff>
      <xdr:row>2</xdr:row>
      <xdr:rowOff>614516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39" y="163119"/>
          <a:ext cx="1046180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2</xdr:row>
      <xdr:rowOff>313763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2578125" defaultRowHeight="15" x14ac:dyDescent="0.25"/>
  <cols>
    <col min="1" max="1" width="11.42578125" style="5" customWidth="1"/>
    <col min="2" max="2" width="27.140625" style="5" bestFit="1" customWidth="1"/>
    <col min="3" max="3" width="48.28515625" style="5" bestFit="1" customWidth="1"/>
    <col min="4" max="4" width="49.140625" style="19" customWidth="1"/>
    <col min="5" max="5" width="23.28515625" style="5" customWidth="1"/>
    <col min="6" max="6" width="19.140625" style="5" customWidth="1"/>
    <col min="7" max="7" width="27.28515625" style="5" customWidth="1"/>
    <col min="8" max="8" width="8.140625" style="5" customWidth="1"/>
    <col min="9" max="56" width="3.140625" style="5" customWidth="1"/>
    <col min="57" max="16384" width="11.42578125" style="5"/>
  </cols>
  <sheetData>
    <row r="1" spans="2:58" customFormat="1" ht="32.25" customHeight="1" x14ac:dyDescent="0.25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</row>
    <row r="2" spans="2:58" customFormat="1" ht="15" customHeight="1" x14ac:dyDescent="0.2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</row>
    <row r="3" spans="2:58" customFormat="1" ht="15" customHeight="1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</row>
    <row r="4" spans="2:58" customFormat="1" ht="32.25" customHeight="1" x14ac:dyDescent="0.25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</row>
    <row r="5" spans="2:58" customFormat="1" ht="36" customHeight="1" x14ac:dyDescent="0.2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</row>
    <row r="6" spans="2:58" customFormat="1" ht="15" customHeight="1" x14ac:dyDescent="0.25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</row>
    <row r="7" spans="2:58" customFormat="1" ht="15" customHeight="1" x14ac:dyDescent="0.25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</row>
    <row r="8" spans="2:58" ht="15.75" thickBot="1" x14ac:dyDescent="0.3"/>
    <row r="9" spans="2:58" s="1" customFormat="1" ht="15.75" customHeight="1" thickBot="1" x14ac:dyDescent="0.3">
      <c r="B9" s="72" t="s">
        <v>1</v>
      </c>
      <c r="C9" s="74" t="s">
        <v>2</v>
      </c>
      <c r="D9" s="74" t="s">
        <v>3</v>
      </c>
      <c r="E9" s="75" t="s">
        <v>4</v>
      </c>
      <c r="F9" s="75"/>
      <c r="G9" s="75"/>
      <c r="H9" s="74" t="s">
        <v>5</v>
      </c>
      <c r="I9" s="75" t="s">
        <v>6</v>
      </c>
      <c r="J9" s="75"/>
      <c r="K9" s="75"/>
      <c r="L9" s="75"/>
      <c r="M9" s="75" t="s">
        <v>7</v>
      </c>
      <c r="N9" s="75"/>
      <c r="O9" s="75"/>
      <c r="P9" s="75"/>
      <c r="Q9" s="75" t="s">
        <v>8</v>
      </c>
      <c r="R9" s="75"/>
      <c r="S9" s="75"/>
      <c r="T9" s="75"/>
      <c r="U9" s="75" t="s">
        <v>9</v>
      </c>
      <c r="V9" s="75"/>
      <c r="W9" s="75"/>
      <c r="X9" s="75"/>
      <c r="Y9" s="75" t="s">
        <v>10</v>
      </c>
      <c r="Z9" s="75"/>
      <c r="AA9" s="75"/>
      <c r="AB9" s="75"/>
      <c r="AC9" s="75" t="s">
        <v>11</v>
      </c>
      <c r="AD9" s="75"/>
      <c r="AE9" s="75"/>
      <c r="AF9" s="75"/>
      <c r="AG9" s="75" t="s">
        <v>12</v>
      </c>
      <c r="AH9" s="75"/>
      <c r="AI9" s="75"/>
      <c r="AJ9" s="75"/>
      <c r="AK9" s="75" t="s">
        <v>13</v>
      </c>
      <c r="AL9" s="75"/>
      <c r="AM9" s="75"/>
      <c r="AN9" s="75"/>
      <c r="AO9" s="75" t="s">
        <v>14</v>
      </c>
      <c r="AP9" s="75"/>
      <c r="AQ9" s="75"/>
      <c r="AR9" s="75"/>
      <c r="AS9" s="75" t="s">
        <v>15</v>
      </c>
      <c r="AT9" s="75"/>
      <c r="AU9" s="75"/>
      <c r="AV9" s="75"/>
      <c r="AW9" s="75" t="s">
        <v>16</v>
      </c>
      <c r="AX9" s="75"/>
      <c r="AY9" s="75"/>
      <c r="AZ9" s="75"/>
      <c r="BA9" s="75" t="s">
        <v>17</v>
      </c>
      <c r="BB9" s="75"/>
      <c r="BC9" s="75"/>
      <c r="BD9" s="75"/>
    </row>
    <row r="10" spans="2:58" s="1" customFormat="1" ht="15.75" customHeight="1" thickBot="1" x14ac:dyDescent="0.3">
      <c r="B10" s="73"/>
      <c r="C10" s="74"/>
      <c r="D10" s="74"/>
      <c r="E10" s="75" t="s">
        <v>18</v>
      </c>
      <c r="F10" s="75" t="s">
        <v>19</v>
      </c>
      <c r="G10" s="75" t="s">
        <v>20</v>
      </c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</row>
    <row r="11" spans="2:58" s="1" customFormat="1" ht="15.75" customHeight="1" thickBot="1" x14ac:dyDescent="0.3">
      <c r="B11" s="73"/>
      <c r="C11" s="74"/>
      <c r="D11" s="74"/>
      <c r="E11" s="75"/>
      <c r="F11" s="75"/>
      <c r="G11" s="75"/>
      <c r="H11" s="74"/>
      <c r="I11" s="43">
        <v>1</v>
      </c>
      <c r="J11" s="43">
        <v>2</v>
      </c>
      <c r="K11" s="43">
        <v>3</v>
      </c>
      <c r="L11" s="43">
        <v>4</v>
      </c>
      <c r="M11" s="43">
        <v>1</v>
      </c>
      <c r="N11" s="43">
        <v>2</v>
      </c>
      <c r="O11" s="43">
        <v>3</v>
      </c>
      <c r="P11" s="43">
        <v>4</v>
      </c>
      <c r="Q11" s="43">
        <v>1</v>
      </c>
      <c r="R11" s="43">
        <v>2</v>
      </c>
      <c r="S11" s="43">
        <v>3</v>
      </c>
      <c r="T11" s="43">
        <v>4</v>
      </c>
      <c r="U11" s="43">
        <v>1</v>
      </c>
      <c r="V11" s="43">
        <v>2</v>
      </c>
      <c r="W11" s="43">
        <v>3</v>
      </c>
      <c r="X11" s="43">
        <v>4</v>
      </c>
      <c r="Y11" s="43">
        <v>1</v>
      </c>
      <c r="Z11" s="43">
        <v>2</v>
      </c>
      <c r="AA11" s="43">
        <v>3</v>
      </c>
      <c r="AB11" s="43">
        <v>4</v>
      </c>
      <c r="AC11" s="43">
        <v>1</v>
      </c>
      <c r="AD11" s="43">
        <v>2</v>
      </c>
      <c r="AE11" s="43">
        <v>3</v>
      </c>
      <c r="AF11" s="43">
        <v>4</v>
      </c>
      <c r="AG11" s="43">
        <v>1</v>
      </c>
      <c r="AH11" s="43">
        <v>2</v>
      </c>
      <c r="AI11" s="43">
        <v>3</v>
      </c>
      <c r="AJ11" s="43">
        <v>4</v>
      </c>
      <c r="AK11" s="43">
        <v>1</v>
      </c>
      <c r="AL11" s="43">
        <v>2</v>
      </c>
      <c r="AM11" s="43">
        <v>3</v>
      </c>
      <c r="AN11" s="43">
        <v>4</v>
      </c>
      <c r="AO11" s="43">
        <v>1</v>
      </c>
      <c r="AP11" s="43">
        <v>2</v>
      </c>
      <c r="AQ11" s="43">
        <v>3</v>
      </c>
      <c r="AR11" s="43">
        <v>4</v>
      </c>
      <c r="AS11" s="43">
        <v>1</v>
      </c>
      <c r="AT11" s="43">
        <v>2</v>
      </c>
      <c r="AU11" s="43">
        <v>3</v>
      </c>
      <c r="AV11" s="43">
        <v>4</v>
      </c>
      <c r="AW11" s="43">
        <v>1</v>
      </c>
      <c r="AX11" s="43">
        <v>2</v>
      </c>
      <c r="AY11" s="43">
        <v>3</v>
      </c>
      <c r="AZ11" s="43">
        <v>4</v>
      </c>
      <c r="BA11" s="43">
        <v>1</v>
      </c>
      <c r="BB11" s="43">
        <v>2</v>
      </c>
      <c r="BC11" s="43">
        <v>3</v>
      </c>
      <c r="BD11" s="43">
        <v>4</v>
      </c>
    </row>
    <row r="12" spans="2:58" ht="31.5" customHeight="1" thickBot="1" x14ac:dyDescent="0.3">
      <c r="B12" s="69" t="s">
        <v>21</v>
      </c>
      <c r="C12" s="27"/>
      <c r="D12" s="117" t="s">
        <v>22</v>
      </c>
      <c r="E12" s="79" t="s">
        <v>23</v>
      </c>
      <c r="F12" s="82"/>
      <c r="G12" s="116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">
      <c r="B13" s="69"/>
      <c r="C13" s="28"/>
      <c r="D13" s="68"/>
      <c r="E13" s="80"/>
      <c r="F13" s="65"/>
      <c r="G13" s="66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4" t="s">
        <v>28</v>
      </c>
    </row>
    <row r="14" spans="2:58" ht="31.5" customHeight="1" thickBot="1" x14ac:dyDescent="0.3">
      <c r="B14" s="69"/>
      <c r="C14" s="28"/>
      <c r="D14" s="67" t="s">
        <v>29</v>
      </c>
      <c r="E14" s="80"/>
      <c r="F14" s="64"/>
      <c r="G14" s="93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8"/>
    </row>
    <row r="15" spans="2:58" ht="31.5" customHeight="1" thickBot="1" x14ac:dyDescent="0.3">
      <c r="B15" s="69"/>
      <c r="C15" s="28"/>
      <c r="D15" s="68"/>
      <c r="E15" s="80"/>
      <c r="F15" s="65"/>
      <c r="G15" s="94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76" t="s">
        <v>31</v>
      </c>
    </row>
    <row r="16" spans="2:58" ht="31.5" customHeight="1" thickBot="1" x14ac:dyDescent="0.3">
      <c r="B16" s="69"/>
      <c r="C16" s="28"/>
      <c r="D16" s="67" t="s">
        <v>32</v>
      </c>
      <c r="E16" s="80"/>
      <c r="F16" s="64"/>
      <c r="G16" s="76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7"/>
    </row>
    <row r="17" spans="2:58" ht="31.5" customHeight="1" x14ac:dyDescent="0.25">
      <c r="B17" s="69"/>
      <c r="C17" s="28"/>
      <c r="D17" s="68"/>
      <c r="E17" s="80"/>
      <c r="F17" s="65"/>
      <c r="G17" s="77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93" t="s">
        <v>30</v>
      </c>
    </row>
    <row r="18" spans="2:58" ht="31.5" customHeight="1" x14ac:dyDescent="0.25">
      <c r="B18" s="69"/>
      <c r="C18" s="28"/>
      <c r="D18" s="67" t="s">
        <v>33</v>
      </c>
      <c r="E18" s="80"/>
      <c r="F18" s="64"/>
      <c r="G18" s="66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4"/>
    </row>
    <row r="19" spans="2:58" ht="31.5" customHeight="1" x14ac:dyDescent="0.25">
      <c r="B19" s="69"/>
      <c r="C19" s="28"/>
      <c r="D19" s="68"/>
      <c r="E19" s="80"/>
      <c r="F19" s="65"/>
      <c r="G19" s="66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25">
      <c r="B20" s="69"/>
      <c r="C20" s="28"/>
      <c r="D20" s="67" t="s">
        <v>34</v>
      </c>
      <c r="E20" s="80"/>
      <c r="F20" s="64"/>
      <c r="G20" s="66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25">
      <c r="B21" s="69"/>
      <c r="C21" s="28"/>
      <c r="D21" s="68"/>
      <c r="E21" s="80"/>
      <c r="F21" s="65"/>
      <c r="G21" s="66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25">
      <c r="B22" s="69"/>
      <c r="C22" s="28"/>
      <c r="D22" s="67" t="s">
        <v>35</v>
      </c>
      <c r="E22" s="80"/>
      <c r="F22" s="64"/>
      <c r="G22" s="66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25">
      <c r="B23" s="69"/>
      <c r="C23" s="28"/>
      <c r="D23" s="68"/>
      <c r="E23" s="80"/>
      <c r="F23" s="65"/>
      <c r="G23" s="66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25">
      <c r="B24" s="69"/>
      <c r="C24" s="28"/>
      <c r="D24" s="67" t="s">
        <v>36</v>
      </c>
      <c r="E24" s="80"/>
      <c r="F24" s="64"/>
      <c r="G24" s="66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25">
      <c r="B25" s="69"/>
      <c r="C25" s="28"/>
      <c r="D25" s="68"/>
      <c r="E25" s="80"/>
      <c r="F25" s="65"/>
      <c r="G25" s="66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25">
      <c r="B26" s="69"/>
      <c r="C26" s="28"/>
      <c r="D26" s="67" t="s">
        <v>37</v>
      </c>
      <c r="E26" s="80"/>
      <c r="F26" s="41"/>
      <c r="G26" s="42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25">
      <c r="B27" s="69"/>
      <c r="C27" s="28"/>
      <c r="D27" s="68"/>
      <c r="E27" s="80"/>
      <c r="F27" s="41"/>
      <c r="G27" s="42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25">
      <c r="B28" s="69"/>
      <c r="C28" s="28"/>
      <c r="D28" s="67" t="s">
        <v>38</v>
      </c>
      <c r="E28" s="80"/>
      <c r="F28" s="41"/>
      <c r="G28" s="42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25">
      <c r="B29" s="69"/>
      <c r="C29" s="28"/>
      <c r="D29" s="68"/>
      <c r="E29" s="80"/>
      <c r="F29" s="41"/>
      <c r="G29" s="42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25">
      <c r="B30" s="69"/>
      <c r="C30" s="28"/>
      <c r="D30" s="67" t="s">
        <v>39</v>
      </c>
      <c r="E30" s="80"/>
      <c r="F30" s="41"/>
      <c r="G30" s="42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25">
      <c r="B31" s="69"/>
      <c r="C31" s="28"/>
      <c r="D31" s="68"/>
      <c r="E31" s="80"/>
      <c r="F31" s="41"/>
      <c r="G31" s="42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25">
      <c r="B32" s="69"/>
      <c r="C32" s="28"/>
      <c r="D32" s="67" t="s">
        <v>40</v>
      </c>
      <c r="E32" s="80"/>
      <c r="F32" s="41"/>
      <c r="G32" s="42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25">
      <c r="B33" s="69"/>
      <c r="C33" s="28"/>
      <c r="D33" s="68"/>
      <c r="E33" s="80"/>
      <c r="F33" s="41"/>
      <c r="G33" s="42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25">
      <c r="B34" s="69"/>
      <c r="C34" s="28"/>
      <c r="D34" s="67" t="s">
        <v>41</v>
      </c>
      <c r="E34" s="80"/>
      <c r="F34" s="41"/>
      <c r="G34" s="42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25">
      <c r="B35" s="69"/>
      <c r="C35" s="28"/>
      <c r="D35" s="68"/>
      <c r="E35" s="80"/>
      <c r="F35" s="41"/>
      <c r="G35" s="42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25">
      <c r="B36" s="69"/>
      <c r="C36" s="28"/>
      <c r="D36" s="83" t="s">
        <v>42</v>
      </c>
      <c r="E36" s="80"/>
      <c r="F36" s="41"/>
      <c r="G36" s="42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25">
      <c r="B37" s="69"/>
      <c r="C37" s="28"/>
      <c r="D37" s="84"/>
      <c r="E37" s="80"/>
      <c r="F37" s="41"/>
      <c r="G37" s="42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25">
      <c r="B38" s="69"/>
      <c r="C38" s="28"/>
      <c r="D38" s="67" t="s">
        <v>43</v>
      </c>
      <c r="E38" s="80"/>
      <c r="F38" s="41"/>
      <c r="G38" s="42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25">
      <c r="B39" s="69"/>
      <c r="C39" s="28"/>
      <c r="D39" s="68"/>
      <c r="E39" s="80"/>
      <c r="F39" s="41"/>
      <c r="G39" s="42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25">
      <c r="B40" s="69"/>
      <c r="C40" s="28"/>
      <c r="D40" s="67" t="s">
        <v>44</v>
      </c>
      <c r="E40" s="80"/>
      <c r="F40" s="41"/>
      <c r="G40" s="42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25">
      <c r="B41" s="69"/>
      <c r="C41" s="28"/>
      <c r="D41" s="68"/>
      <c r="E41" s="80"/>
      <c r="F41" s="41"/>
      <c r="G41" s="42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25">
      <c r="B42" s="69"/>
      <c r="C42" s="28"/>
      <c r="D42" s="67" t="s">
        <v>45</v>
      </c>
      <c r="E42" s="80"/>
      <c r="F42" s="41"/>
      <c r="G42" s="42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25">
      <c r="B43" s="69"/>
      <c r="C43" s="28"/>
      <c r="D43" s="68"/>
      <c r="E43" s="80"/>
      <c r="F43" s="41"/>
      <c r="G43" s="42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25">
      <c r="B44" s="69"/>
      <c r="C44" s="28"/>
      <c r="D44" s="67" t="s">
        <v>46</v>
      </c>
      <c r="E44" s="80"/>
      <c r="F44" s="41"/>
      <c r="G44" s="42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25">
      <c r="B45" s="69"/>
      <c r="C45" s="28"/>
      <c r="D45" s="68"/>
      <c r="E45" s="80"/>
      <c r="F45" s="41"/>
      <c r="G45" s="42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25">
      <c r="B46" s="69"/>
      <c r="C46" s="28"/>
      <c r="D46" s="67" t="s">
        <v>47</v>
      </c>
      <c r="E46" s="80"/>
      <c r="F46" s="41"/>
      <c r="G46" s="42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25">
      <c r="B47" s="69"/>
      <c r="C47" s="28"/>
      <c r="D47" s="68"/>
      <c r="E47" s="80"/>
      <c r="F47" s="41"/>
      <c r="G47" s="42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25">
      <c r="B48" s="69" t="s">
        <v>48</v>
      </c>
      <c r="C48" s="28"/>
      <c r="D48" s="67" t="s">
        <v>49</v>
      </c>
      <c r="E48" s="80"/>
      <c r="F48" s="64"/>
      <c r="G48" s="78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25">
      <c r="B49" s="69"/>
      <c r="C49" s="28"/>
      <c r="D49" s="68"/>
      <c r="E49" s="80"/>
      <c r="F49" s="65"/>
      <c r="G49" s="78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25">
      <c r="B50" s="69"/>
      <c r="C50" s="28"/>
      <c r="D50" s="67" t="s">
        <v>51</v>
      </c>
      <c r="E50" s="80"/>
      <c r="F50" s="64"/>
      <c r="G50" s="66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25">
      <c r="B51" s="69"/>
      <c r="C51" s="28"/>
      <c r="D51" s="68"/>
      <c r="E51" s="80"/>
      <c r="F51" s="65"/>
      <c r="G51" s="66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25">
      <c r="B52" s="69"/>
      <c r="C52" s="28"/>
      <c r="D52" s="67" t="s">
        <v>52</v>
      </c>
      <c r="E52" s="80"/>
      <c r="F52" s="41"/>
      <c r="G52" s="42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25">
      <c r="B53" s="69"/>
      <c r="C53" s="28"/>
      <c r="D53" s="68"/>
      <c r="E53" s="80"/>
      <c r="F53" s="41"/>
      <c r="G53" s="42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25">
      <c r="B54" s="69"/>
      <c r="C54" s="28"/>
      <c r="D54" s="83" t="s">
        <v>53</v>
      </c>
      <c r="E54" s="80"/>
      <c r="F54" s="41"/>
      <c r="G54" s="42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25">
      <c r="B55" s="69"/>
      <c r="C55" s="28"/>
      <c r="D55" s="84"/>
      <c r="E55" s="80"/>
      <c r="F55" s="41"/>
      <c r="G55" s="42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25">
      <c r="B56" s="69"/>
      <c r="C56" s="28"/>
      <c r="D56" s="67" t="s">
        <v>54</v>
      </c>
      <c r="E56" s="80"/>
      <c r="F56" s="41"/>
      <c r="G56" s="42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25">
      <c r="B57" s="69"/>
      <c r="C57" s="28"/>
      <c r="D57" s="68"/>
      <c r="E57" s="80"/>
      <c r="F57" s="41"/>
      <c r="G57" s="42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25">
      <c r="B58" s="69"/>
      <c r="C58" s="28"/>
      <c r="D58" s="67" t="s">
        <v>55</v>
      </c>
      <c r="E58" s="80"/>
      <c r="F58" s="41"/>
      <c r="G58" s="42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25">
      <c r="B59" s="69"/>
      <c r="C59" s="28"/>
      <c r="D59" s="68"/>
      <c r="E59" s="80"/>
      <c r="F59" s="41"/>
      <c r="G59" s="42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25">
      <c r="B60" s="69"/>
      <c r="C60" s="28"/>
      <c r="D60" s="67" t="s">
        <v>56</v>
      </c>
      <c r="E60" s="80"/>
      <c r="F60" s="41"/>
      <c r="G60" s="42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25">
      <c r="B61" s="69"/>
      <c r="C61" s="28"/>
      <c r="D61" s="68"/>
      <c r="E61" s="80"/>
      <c r="F61" s="41"/>
      <c r="G61" s="42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25">
      <c r="B62" s="69"/>
      <c r="C62" s="28"/>
      <c r="D62" s="67" t="s">
        <v>57</v>
      </c>
      <c r="E62" s="80"/>
      <c r="F62" s="41"/>
      <c r="G62" s="42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25">
      <c r="B63" s="69"/>
      <c r="C63" s="28"/>
      <c r="D63" s="68"/>
      <c r="E63" s="80"/>
      <c r="F63" s="41"/>
      <c r="G63" s="42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25">
      <c r="B64" s="69"/>
      <c r="C64" s="28"/>
      <c r="D64" s="67" t="s">
        <v>58</v>
      </c>
      <c r="E64" s="80"/>
      <c r="F64" s="41"/>
      <c r="G64" s="42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25">
      <c r="B65" s="69"/>
      <c r="C65" s="28"/>
      <c r="D65" s="68"/>
      <c r="E65" s="80"/>
      <c r="F65" s="41"/>
      <c r="G65" s="42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25">
      <c r="B66" s="69"/>
      <c r="C66" s="28"/>
      <c r="D66" s="67" t="s">
        <v>59</v>
      </c>
      <c r="E66" s="80"/>
      <c r="F66" s="41"/>
      <c r="G66" s="42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25">
      <c r="B67" s="69"/>
      <c r="C67" s="28"/>
      <c r="D67" s="68"/>
      <c r="E67" s="80"/>
      <c r="F67" s="41"/>
      <c r="G67" s="42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25">
      <c r="B68" s="69"/>
      <c r="C68" s="28"/>
      <c r="D68" s="67" t="s">
        <v>60</v>
      </c>
      <c r="E68" s="80"/>
      <c r="F68" s="41"/>
      <c r="G68" s="42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25">
      <c r="B69" s="69"/>
      <c r="C69" s="28"/>
      <c r="D69" s="68"/>
      <c r="E69" s="80"/>
      <c r="F69" s="41"/>
      <c r="G69" s="42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25">
      <c r="B70" s="69"/>
      <c r="C70" s="28"/>
      <c r="D70" s="67" t="s">
        <v>61</v>
      </c>
      <c r="E70" s="80"/>
      <c r="F70" s="41"/>
      <c r="G70" s="42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25">
      <c r="B71" s="69"/>
      <c r="C71" s="28"/>
      <c r="D71" s="68"/>
      <c r="E71" s="80"/>
      <c r="F71" s="41"/>
      <c r="G71" s="42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25">
      <c r="B72" s="69"/>
      <c r="C72" s="28"/>
      <c r="D72" s="67" t="s">
        <v>62</v>
      </c>
      <c r="E72" s="80"/>
      <c r="F72" s="41"/>
      <c r="G72" s="42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25">
      <c r="B73" s="69"/>
      <c r="C73" s="28"/>
      <c r="D73" s="68"/>
      <c r="E73" s="80"/>
      <c r="F73" s="41"/>
      <c r="G73" s="42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25">
      <c r="B74" s="69"/>
      <c r="C74" s="28"/>
      <c r="D74" s="67" t="s">
        <v>63</v>
      </c>
      <c r="E74" s="80"/>
      <c r="F74" s="41"/>
      <c r="G74" s="42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25">
      <c r="B75" s="69"/>
      <c r="C75" s="28"/>
      <c r="D75" s="68"/>
      <c r="E75" s="80"/>
      <c r="F75" s="41"/>
      <c r="G75" s="42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25">
      <c r="B76" s="69"/>
      <c r="C76" s="28"/>
      <c r="D76" s="67" t="s">
        <v>64</v>
      </c>
      <c r="E76" s="80"/>
      <c r="F76" s="64"/>
      <c r="G76" s="66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25">
      <c r="B77" s="69"/>
      <c r="C77" s="28"/>
      <c r="D77" s="68"/>
      <c r="E77" s="80"/>
      <c r="F77" s="65"/>
      <c r="G77" s="66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25">
      <c r="B78" s="69" t="s">
        <v>65</v>
      </c>
      <c r="C78" s="28"/>
      <c r="D78" s="67" t="s">
        <v>66</v>
      </c>
      <c r="E78" s="80"/>
      <c r="F78" s="64"/>
      <c r="G78" s="78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25">
      <c r="B79" s="69"/>
      <c r="C79" s="28"/>
      <c r="D79" s="68"/>
      <c r="E79" s="80"/>
      <c r="F79" s="65"/>
      <c r="G79" s="78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25">
      <c r="B80" s="69"/>
      <c r="C80" s="28"/>
      <c r="D80" s="67" t="s">
        <v>67</v>
      </c>
      <c r="E80" s="80"/>
      <c r="F80" s="41"/>
      <c r="G80" s="44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25">
      <c r="B81" s="69"/>
      <c r="C81" s="28"/>
      <c r="D81" s="68"/>
      <c r="E81" s="80"/>
      <c r="F81" s="41"/>
      <c r="G81" s="44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25">
      <c r="B82" s="69"/>
      <c r="C82" s="28"/>
      <c r="D82" s="67" t="s">
        <v>68</v>
      </c>
      <c r="E82" s="80"/>
      <c r="F82" s="41"/>
      <c r="G82" s="44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25">
      <c r="B83" s="69"/>
      <c r="C83" s="28"/>
      <c r="D83" s="68"/>
      <c r="E83" s="80"/>
      <c r="F83" s="41"/>
      <c r="G83" s="44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25">
      <c r="B84" s="69" t="s">
        <v>69</v>
      </c>
      <c r="C84" s="28"/>
      <c r="D84" s="67" t="s">
        <v>70</v>
      </c>
      <c r="E84" s="80"/>
      <c r="F84" s="64"/>
      <c r="G84" s="86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25">
      <c r="B85" s="69"/>
      <c r="C85" s="28"/>
      <c r="D85" s="85"/>
      <c r="E85" s="80"/>
      <c r="F85" s="64"/>
      <c r="G85" s="87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25">
      <c r="B86" s="69"/>
      <c r="C86" s="28"/>
      <c r="D86" s="88" t="s">
        <v>71</v>
      </c>
      <c r="E86" s="80"/>
      <c r="F86" s="90"/>
      <c r="G86" s="86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">
      <c r="B87" s="70"/>
      <c r="C87" s="29"/>
      <c r="D87" s="89"/>
      <c r="E87" s="81"/>
      <c r="F87" s="91"/>
      <c r="G87" s="92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.75" thickBot="1" x14ac:dyDescent="0.3"/>
    <row r="89" spans="2:56" x14ac:dyDescent="0.25">
      <c r="G89" s="97" t="s">
        <v>72</v>
      </c>
      <c r="H89" s="98"/>
      <c r="I89" s="103">
        <f>COUNTIF(I10:L87,"E")</f>
        <v>0</v>
      </c>
      <c r="J89" s="96"/>
      <c r="K89" s="96"/>
      <c r="L89" s="96"/>
      <c r="M89" s="96">
        <f>COUNTIF(M10:P87,"E")</f>
        <v>0</v>
      </c>
      <c r="N89" s="96"/>
      <c r="O89" s="96"/>
      <c r="P89" s="96"/>
      <c r="Q89" s="96">
        <f>COUNTIF(Q10:T87,"E")</f>
        <v>0</v>
      </c>
      <c r="R89" s="96"/>
      <c r="S89" s="96"/>
      <c r="T89" s="96"/>
      <c r="U89" s="96">
        <f>COUNTIF(U10:X87,"E")</f>
        <v>0</v>
      </c>
      <c r="V89" s="96"/>
      <c r="W89" s="96"/>
      <c r="X89" s="96"/>
      <c r="Y89" s="96">
        <f>COUNTIF(Y10:AB87,"E")</f>
        <v>0</v>
      </c>
      <c r="Z89" s="96"/>
      <c r="AA89" s="96"/>
      <c r="AB89" s="96"/>
      <c r="AC89" s="96">
        <f>COUNTIF(AC10:AF87,"E")</f>
        <v>0</v>
      </c>
      <c r="AD89" s="96"/>
      <c r="AE89" s="96"/>
      <c r="AF89" s="96"/>
      <c r="AG89" s="96">
        <f>COUNTIF(AG10:AJ87,"E")</f>
        <v>0</v>
      </c>
      <c r="AH89" s="96"/>
      <c r="AI89" s="96"/>
      <c r="AJ89" s="96"/>
      <c r="AK89" s="96">
        <f>COUNTIF(AK10:AN87,"E")</f>
        <v>0</v>
      </c>
      <c r="AL89" s="96"/>
      <c r="AM89" s="96"/>
      <c r="AN89" s="96"/>
      <c r="AO89" s="96">
        <f>COUNTIF(AO10:AR87,"E")</f>
        <v>0</v>
      </c>
      <c r="AP89" s="96"/>
      <c r="AQ89" s="96"/>
      <c r="AR89" s="96"/>
      <c r="AS89" s="96">
        <f>COUNTIF(AS10:AV87,"E")</f>
        <v>0</v>
      </c>
      <c r="AT89" s="96"/>
      <c r="AU89" s="96"/>
      <c r="AV89" s="96"/>
      <c r="AW89" s="96">
        <f>COUNTIF(AW10:AZ87,"E")</f>
        <v>0</v>
      </c>
      <c r="AX89" s="96"/>
      <c r="AY89" s="96"/>
      <c r="AZ89" s="96"/>
      <c r="BA89" s="96">
        <f>COUNTIF(BA10:BD87,"E")</f>
        <v>0</v>
      </c>
      <c r="BB89" s="96"/>
      <c r="BC89" s="96"/>
      <c r="BD89" s="107"/>
    </row>
    <row r="90" spans="2:56" x14ac:dyDescent="0.25">
      <c r="G90" s="99"/>
      <c r="H90" s="100"/>
      <c r="I90" s="108">
        <f>COUNTIF(I10:L87,"P")</f>
        <v>1</v>
      </c>
      <c r="J90" s="95"/>
      <c r="K90" s="95"/>
      <c r="L90" s="95"/>
      <c r="M90" s="95">
        <f>COUNTIF(M10:P87,"P")</f>
        <v>0</v>
      </c>
      <c r="N90" s="95"/>
      <c r="O90" s="95"/>
      <c r="P90" s="95"/>
      <c r="Q90" s="95">
        <f>COUNTIF(Q10:T87,"P")</f>
        <v>0</v>
      </c>
      <c r="R90" s="95"/>
      <c r="S90" s="95"/>
      <c r="T90" s="95"/>
      <c r="U90" s="95">
        <f>COUNTIF(U10:X87,"P")</f>
        <v>0</v>
      </c>
      <c r="V90" s="95"/>
      <c r="W90" s="95"/>
      <c r="X90" s="95"/>
      <c r="Y90" s="95">
        <f>COUNTIF(Y10:AB87,"P")</f>
        <v>0</v>
      </c>
      <c r="Z90" s="95"/>
      <c r="AA90" s="95"/>
      <c r="AB90" s="95"/>
      <c r="AC90" s="95">
        <f>COUNTIF(AC10:AF87,"P")</f>
        <v>0</v>
      </c>
      <c r="AD90" s="95"/>
      <c r="AE90" s="95"/>
      <c r="AF90" s="95"/>
      <c r="AG90" s="95">
        <f>COUNTIF(AG10:AJ87,"P")</f>
        <v>0</v>
      </c>
      <c r="AH90" s="95"/>
      <c r="AI90" s="95"/>
      <c r="AJ90" s="95"/>
      <c r="AK90" s="95">
        <f>COUNTIF(AK10:AN87,"P")</f>
        <v>0</v>
      </c>
      <c r="AL90" s="95"/>
      <c r="AM90" s="95"/>
      <c r="AN90" s="95"/>
      <c r="AO90" s="95">
        <f>COUNTIF(AO10:AR87,"P")</f>
        <v>0</v>
      </c>
      <c r="AP90" s="95"/>
      <c r="AQ90" s="95"/>
      <c r="AR90" s="95"/>
      <c r="AS90" s="95">
        <f>COUNTIF(AS10:AV87,"P")</f>
        <v>0</v>
      </c>
      <c r="AT90" s="95"/>
      <c r="AU90" s="95"/>
      <c r="AV90" s="95"/>
      <c r="AW90" s="95">
        <f>COUNTIF(AW10:AZ87,"P")</f>
        <v>0</v>
      </c>
      <c r="AX90" s="95"/>
      <c r="AY90" s="95"/>
      <c r="AZ90" s="95"/>
      <c r="BA90" s="95">
        <f>COUNTIF(BA10:BD87,"P")</f>
        <v>0</v>
      </c>
      <c r="BB90" s="95"/>
      <c r="BC90" s="95"/>
      <c r="BD90" s="104"/>
    </row>
    <row r="91" spans="2:56" ht="15.75" thickBot="1" x14ac:dyDescent="0.3">
      <c r="G91" s="101"/>
      <c r="H91" s="102"/>
      <c r="I91" s="105">
        <f>+I89/I90*100%</f>
        <v>0</v>
      </c>
      <c r="J91" s="106"/>
      <c r="K91" s="106"/>
      <c r="L91" s="106"/>
      <c r="M91" s="106" t="e">
        <f>+M89/M90*100%</f>
        <v>#DIV/0!</v>
      </c>
      <c r="N91" s="106"/>
      <c r="O91" s="106"/>
      <c r="P91" s="106"/>
      <c r="Q91" s="106" t="e">
        <f>+Q89/Q90*100%</f>
        <v>#DIV/0!</v>
      </c>
      <c r="R91" s="106"/>
      <c r="S91" s="106"/>
      <c r="T91" s="106"/>
      <c r="U91" s="106" t="e">
        <f>+U89/U90*100%</f>
        <v>#DIV/0!</v>
      </c>
      <c r="V91" s="106"/>
      <c r="W91" s="106"/>
      <c r="X91" s="106"/>
      <c r="Y91" s="106" t="e">
        <f>+Y89/Y90*100%</f>
        <v>#DIV/0!</v>
      </c>
      <c r="Z91" s="106"/>
      <c r="AA91" s="106"/>
      <c r="AB91" s="106"/>
      <c r="AC91" s="106" t="e">
        <f>+AC89/AC90*100%</f>
        <v>#DIV/0!</v>
      </c>
      <c r="AD91" s="106"/>
      <c r="AE91" s="106"/>
      <c r="AF91" s="106"/>
      <c r="AG91" s="106" t="e">
        <f>+AG89/AG90*100%</f>
        <v>#DIV/0!</v>
      </c>
      <c r="AH91" s="106"/>
      <c r="AI91" s="106"/>
      <c r="AJ91" s="106"/>
      <c r="AK91" s="106" t="e">
        <f>+AK89/AK90*100%</f>
        <v>#DIV/0!</v>
      </c>
      <c r="AL91" s="106"/>
      <c r="AM91" s="106"/>
      <c r="AN91" s="106"/>
      <c r="AO91" s="106" t="e">
        <f>+AO89/AO90*100%</f>
        <v>#DIV/0!</v>
      </c>
      <c r="AP91" s="106"/>
      <c r="AQ91" s="106"/>
      <c r="AR91" s="106"/>
      <c r="AS91" s="106" t="e">
        <f>+AS89/AS90*100%</f>
        <v>#DIV/0!</v>
      </c>
      <c r="AT91" s="106"/>
      <c r="AU91" s="106"/>
      <c r="AV91" s="106"/>
      <c r="AW91" s="106" t="e">
        <f>+AW89/AW90*100%</f>
        <v>#DIV/0!</v>
      </c>
      <c r="AX91" s="106"/>
      <c r="AY91" s="106"/>
      <c r="AZ91" s="106"/>
      <c r="BA91" s="106" t="e">
        <f>+BA89/BA90*100%</f>
        <v>#DIV/0!</v>
      </c>
      <c r="BB91" s="106"/>
      <c r="BC91" s="106"/>
      <c r="BD91" s="113"/>
    </row>
    <row r="92" spans="2:56" ht="15.75" thickBot="1" x14ac:dyDescent="0.3"/>
    <row r="93" spans="2:56" x14ac:dyDescent="0.25">
      <c r="B93" s="20" t="s">
        <v>73</v>
      </c>
      <c r="C93" s="49" t="s">
        <v>73</v>
      </c>
      <c r="D93" s="26" t="s">
        <v>74</v>
      </c>
      <c r="E93" s="49" t="s">
        <v>75</v>
      </c>
      <c r="F93" s="50" t="s">
        <v>76</v>
      </c>
    </row>
    <row r="94" spans="2:56" ht="24.95" customHeight="1" x14ac:dyDescent="0.25">
      <c r="B94" s="109" t="s">
        <v>77</v>
      </c>
      <c r="C94" s="110" t="s">
        <v>78</v>
      </c>
      <c r="D94" s="71" t="s">
        <v>79</v>
      </c>
      <c r="E94" s="111"/>
      <c r="F94" s="112"/>
    </row>
    <row r="95" spans="2:56" ht="24.95" customHeight="1" x14ac:dyDescent="0.25">
      <c r="B95" s="109"/>
      <c r="C95" s="110"/>
      <c r="D95" s="71"/>
      <c r="E95" s="111"/>
      <c r="F95" s="112"/>
    </row>
    <row r="96" spans="2:56" ht="24.95" customHeight="1" x14ac:dyDescent="0.25">
      <c r="B96" s="109"/>
      <c r="C96" s="110"/>
      <c r="D96" s="71"/>
      <c r="E96" s="111"/>
      <c r="F96" s="112"/>
    </row>
    <row r="97" spans="2:6" ht="24.95" customHeight="1" x14ac:dyDescent="0.25">
      <c r="B97" s="45" t="s">
        <v>80</v>
      </c>
      <c r="C97" s="46" t="s">
        <v>81</v>
      </c>
      <c r="D97" s="46" t="s">
        <v>82</v>
      </c>
      <c r="E97" s="47"/>
      <c r="F97" s="48"/>
    </row>
    <row r="98" spans="2:6" ht="24.95" customHeight="1" thickBot="1" x14ac:dyDescent="0.3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3" priority="1" operator="containsText" text="E">
      <formula>NOT(ISERROR(SEARCH("E",I12)))</formula>
    </cfRule>
    <cfRule type="containsText" dxfId="2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DFBC-00B5-47DC-BFFB-59987A70F7C3}">
  <dimension ref="A1:G21"/>
  <sheetViews>
    <sheetView workbookViewId="0">
      <selection activeCell="E22" sqref="E22"/>
    </sheetView>
  </sheetViews>
  <sheetFormatPr baseColWidth="10" defaultColWidth="11.42578125" defaultRowHeight="15" x14ac:dyDescent="0.25"/>
  <sheetData>
    <row r="1" spans="1:7" ht="15" customHeight="1" x14ac:dyDescent="0.25">
      <c r="A1" s="118" t="s">
        <v>86</v>
      </c>
      <c r="B1" s="119"/>
      <c r="C1" s="119"/>
      <c r="D1" s="119"/>
      <c r="E1" s="119"/>
      <c r="F1" s="119"/>
      <c r="G1" s="120"/>
    </row>
    <row r="2" spans="1:7" x14ac:dyDescent="0.25">
      <c r="A2" s="121"/>
      <c r="B2" s="122"/>
      <c r="C2" s="122"/>
      <c r="D2" s="122"/>
      <c r="E2" s="122"/>
      <c r="F2" s="122"/>
      <c r="G2" s="123"/>
    </row>
    <row r="3" spans="1:7" x14ac:dyDescent="0.25">
      <c r="A3" s="121"/>
      <c r="B3" s="122"/>
      <c r="C3" s="122"/>
      <c r="D3" s="122"/>
      <c r="E3" s="122"/>
      <c r="F3" s="122"/>
      <c r="G3" s="123"/>
    </row>
    <row r="4" spans="1:7" x14ac:dyDescent="0.25">
      <c r="A4" s="121"/>
      <c r="B4" s="122"/>
      <c r="C4" s="122"/>
      <c r="D4" s="122"/>
      <c r="E4" s="122"/>
      <c r="F4" s="122"/>
      <c r="G4" s="123"/>
    </row>
    <row r="5" spans="1:7" x14ac:dyDescent="0.25">
      <c r="A5" s="121"/>
      <c r="B5" s="122"/>
      <c r="C5" s="122"/>
      <c r="D5" s="122"/>
      <c r="E5" s="122"/>
      <c r="F5" s="122"/>
      <c r="G5" s="123"/>
    </row>
    <row r="6" spans="1:7" x14ac:dyDescent="0.25">
      <c r="A6" s="121"/>
      <c r="B6" s="122"/>
      <c r="C6" s="122"/>
      <c r="D6" s="122"/>
      <c r="E6" s="122"/>
      <c r="F6" s="122"/>
      <c r="G6" s="123"/>
    </row>
    <row r="7" spans="1:7" x14ac:dyDescent="0.25">
      <c r="A7" s="121"/>
      <c r="B7" s="122"/>
      <c r="C7" s="122"/>
      <c r="D7" s="122"/>
      <c r="E7" s="122"/>
      <c r="F7" s="122"/>
      <c r="G7" s="123"/>
    </row>
    <row r="8" spans="1:7" x14ac:dyDescent="0.25">
      <c r="A8" s="121"/>
      <c r="B8" s="122"/>
      <c r="C8" s="122"/>
      <c r="D8" s="122"/>
      <c r="E8" s="122"/>
      <c r="F8" s="122"/>
      <c r="G8" s="123"/>
    </row>
    <row r="9" spans="1:7" x14ac:dyDescent="0.25">
      <c r="A9" s="121"/>
      <c r="B9" s="122"/>
      <c r="C9" s="122"/>
      <c r="D9" s="122"/>
      <c r="E9" s="122"/>
      <c r="F9" s="122"/>
      <c r="G9" s="123"/>
    </row>
    <row r="10" spans="1:7" x14ac:dyDescent="0.25">
      <c r="A10" s="121"/>
      <c r="B10" s="122"/>
      <c r="C10" s="122"/>
      <c r="D10" s="122"/>
      <c r="E10" s="122"/>
      <c r="F10" s="122"/>
      <c r="G10" s="123"/>
    </row>
    <row r="11" spans="1:7" x14ac:dyDescent="0.25">
      <c r="A11" s="121"/>
      <c r="B11" s="122"/>
      <c r="C11" s="122"/>
      <c r="D11" s="122"/>
      <c r="E11" s="122"/>
      <c r="F11" s="122"/>
      <c r="G11" s="123"/>
    </row>
    <row r="12" spans="1:7" x14ac:dyDescent="0.25">
      <c r="A12" s="121"/>
      <c r="B12" s="122"/>
      <c r="C12" s="122"/>
      <c r="D12" s="122"/>
      <c r="E12" s="122"/>
      <c r="F12" s="122"/>
      <c r="G12" s="123"/>
    </row>
    <row r="13" spans="1:7" x14ac:dyDescent="0.25">
      <c r="A13" s="121"/>
      <c r="B13" s="122"/>
      <c r="C13" s="122"/>
      <c r="D13" s="122"/>
      <c r="E13" s="122"/>
      <c r="F13" s="122"/>
      <c r="G13" s="123"/>
    </row>
    <row r="14" spans="1:7" x14ac:dyDescent="0.25">
      <c r="A14" s="121"/>
      <c r="B14" s="122"/>
      <c r="C14" s="122"/>
      <c r="D14" s="122"/>
      <c r="E14" s="122"/>
      <c r="F14" s="122"/>
      <c r="G14" s="123"/>
    </row>
    <row r="15" spans="1:7" x14ac:dyDescent="0.25">
      <c r="A15" s="121"/>
      <c r="B15" s="122"/>
      <c r="C15" s="122"/>
      <c r="D15" s="122"/>
      <c r="E15" s="122"/>
      <c r="F15" s="122"/>
      <c r="G15" s="123"/>
    </row>
    <row r="16" spans="1:7" x14ac:dyDescent="0.25">
      <c r="A16" s="121"/>
      <c r="B16" s="122"/>
      <c r="C16" s="122"/>
      <c r="D16" s="122"/>
      <c r="E16" s="122"/>
      <c r="F16" s="122"/>
      <c r="G16" s="123"/>
    </row>
    <row r="17" spans="1:7" x14ac:dyDescent="0.25">
      <c r="A17" s="121"/>
      <c r="B17" s="122"/>
      <c r="C17" s="122"/>
      <c r="D17" s="122"/>
      <c r="E17" s="122"/>
      <c r="F17" s="122"/>
      <c r="G17" s="123"/>
    </row>
    <row r="18" spans="1:7" x14ac:dyDescent="0.25">
      <c r="A18" s="121"/>
      <c r="B18" s="122"/>
      <c r="C18" s="122"/>
      <c r="D18" s="122"/>
      <c r="E18" s="122"/>
      <c r="F18" s="122"/>
      <c r="G18" s="123"/>
    </row>
    <row r="19" spans="1:7" x14ac:dyDescent="0.25">
      <c r="A19" s="121"/>
      <c r="B19" s="122"/>
      <c r="C19" s="122"/>
      <c r="D19" s="122"/>
      <c r="E19" s="122"/>
      <c r="F19" s="122"/>
      <c r="G19" s="123"/>
    </row>
    <row r="20" spans="1:7" x14ac:dyDescent="0.25">
      <c r="A20" s="121"/>
      <c r="B20" s="122"/>
      <c r="C20" s="122"/>
      <c r="D20" s="122"/>
      <c r="E20" s="122"/>
      <c r="F20" s="122"/>
      <c r="G20" s="123"/>
    </row>
    <row r="21" spans="1:7" ht="121.5" customHeight="1" thickBot="1" x14ac:dyDescent="0.3">
      <c r="A21" s="124"/>
      <c r="B21" s="125"/>
      <c r="C21" s="125"/>
      <c r="D21" s="125"/>
      <c r="E21" s="125"/>
      <c r="F21" s="125"/>
      <c r="G21" s="126"/>
    </row>
  </sheetData>
  <mergeCells count="1">
    <mergeCell ref="A1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G51"/>
  <sheetViews>
    <sheetView tabSelected="1" zoomScale="55" zoomScaleNormal="55" zoomScaleSheetLayoutView="62" workbookViewId="0">
      <selection activeCell="M50" sqref="M50"/>
    </sheetView>
  </sheetViews>
  <sheetFormatPr baseColWidth="10" defaultColWidth="11.42578125" defaultRowHeight="15" x14ac:dyDescent="0.25"/>
  <cols>
    <col min="1" max="1" width="40" style="5" customWidth="1"/>
    <col min="2" max="2" width="47.7109375" style="19" customWidth="1"/>
    <col min="3" max="3" width="31.28515625" style="5" customWidth="1"/>
    <col min="4" max="4" width="8.140625" style="5" customWidth="1"/>
    <col min="5" max="51" width="3.140625" style="5" customWidth="1"/>
    <col min="52" max="52" width="3.28515625" style="5" customWidth="1"/>
    <col min="53" max="53" width="32.140625" style="31" customWidth="1"/>
    <col min="54" max="54" width="32.7109375" style="32" customWidth="1"/>
    <col min="55" max="16384" width="11.42578125" style="5"/>
  </cols>
  <sheetData>
    <row r="1" spans="1:54" s="40" customFormat="1" ht="15" customHeight="1" x14ac:dyDescent="0.2">
      <c r="A1" s="135"/>
      <c r="B1" s="136"/>
      <c r="C1" s="145" t="s">
        <v>87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7"/>
      <c r="BA1" s="141"/>
      <c r="BB1" s="141"/>
    </row>
    <row r="2" spans="1:54" s="40" customFormat="1" ht="35.1" customHeight="1" x14ac:dyDescent="0.2">
      <c r="A2" s="137"/>
      <c r="B2" s="138"/>
      <c r="C2" s="148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50"/>
      <c r="BA2" s="141"/>
      <c r="BB2" s="141"/>
    </row>
    <row r="3" spans="1:54" s="40" customFormat="1" ht="57.95" customHeight="1" thickBot="1" x14ac:dyDescent="0.25">
      <c r="A3" s="139"/>
      <c r="B3" s="140"/>
      <c r="C3" s="142" t="s">
        <v>88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4"/>
      <c r="BA3" s="141"/>
      <c r="BB3" s="141"/>
    </row>
    <row r="4" spans="1:54" ht="29.25" customHeight="1" thickBot="1" x14ac:dyDescent="0.3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2"/>
      <c r="BB4" s="152"/>
    </row>
    <row r="5" spans="1:54" s="1" customFormat="1" ht="15.75" customHeight="1" thickBot="1" x14ac:dyDescent="0.3">
      <c r="A5" s="74" t="s">
        <v>89</v>
      </c>
      <c r="B5" s="74" t="s">
        <v>3</v>
      </c>
      <c r="C5" s="158" t="s">
        <v>90</v>
      </c>
      <c r="D5" s="74" t="s">
        <v>5</v>
      </c>
      <c r="E5" s="75" t="s">
        <v>6</v>
      </c>
      <c r="F5" s="75"/>
      <c r="G5" s="75"/>
      <c r="H5" s="75"/>
      <c r="I5" s="75" t="s">
        <v>7</v>
      </c>
      <c r="J5" s="75"/>
      <c r="K5" s="75"/>
      <c r="L5" s="75"/>
      <c r="M5" s="75" t="s">
        <v>8</v>
      </c>
      <c r="N5" s="75"/>
      <c r="O5" s="75"/>
      <c r="P5" s="75"/>
      <c r="Q5" s="75" t="s">
        <v>9</v>
      </c>
      <c r="R5" s="75"/>
      <c r="S5" s="75"/>
      <c r="T5" s="75"/>
      <c r="U5" s="75" t="s">
        <v>10</v>
      </c>
      <c r="V5" s="75"/>
      <c r="W5" s="75"/>
      <c r="X5" s="75"/>
      <c r="Y5" s="75" t="s">
        <v>11</v>
      </c>
      <c r="Z5" s="75"/>
      <c r="AA5" s="75"/>
      <c r="AB5" s="75"/>
      <c r="AC5" s="75" t="s">
        <v>12</v>
      </c>
      <c r="AD5" s="75"/>
      <c r="AE5" s="75"/>
      <c r="AF5" s="75"/>
      <c r="AG5" s="75" t="s">
        <v>13</v>
      </c>
      <c r="AH5" s="75"/>
      <c r="AI5" s="75"/>
      <c r="AJ5" s="75"/>
      <c r="AK5" s="75" t="s">
        <v>14</v>
      </c>
      <c r="AL5" s="75"/>
      <c r="AM5" s="75"/>
      <c r="AN5" s="75"/>
      <c r="AO5" s="75" t="s">
        <v>15</v>
      </c>
      <c r="AP5" s="75"/>
      <c r="AQ5" s="75"/>
      <c r="AR5" s="75"/>
      <c r="AS5" s="75" t="s">
        <v>16</v>
      </c>
      <c r="AT5" s="75"/>
      <c r="AU5" s="75"/>
      <c r="AV5" s="75"/>
      <c r="AW5" s="75" t="s">
        <v>17</v>
      </c>
      <c r="AX5" s="75"/>
      <c r="AY5" s="75"/>
      <c r="AZ5" s="75"/>
      <c r="BA5" s="153" t="s">
        <v>91</v>
      </c>
      <c r="BB5" s="155" t="s">
        <v>92</v>
      </c>
    </row>
    <row r="6" spans="1:54" s="1" customFormat="1" ht="15.75" customHeight="1" thickBot="1" x14ac:dyDescent="0.3">
      <c r="A6" s="74"/>
      <c r="B6" s="74"/>
      <c r="C6" s="159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154"/>
      <c r="BB6" s="156"/>
    </row>
    <row r="7" spans="1:54" s="1" customFormat="1" ht="15.75" customHeight="1" x14ac:dyDescent="0.25">
      <c r="A7" s="157"/>
      <c r="B7" s="157"/>
      <c r="C7" s="159"/>
      <c r="D7" s="157"/>
      <c r="E7" s="51">
        <v>1</v>
      </c>
      <c r="F7" s="51">
        <v>2</v>
      </c>
      <c r="G7" s="51">
        <v>3</v>
      </c>
      <c r="H7" s="51">
        <v>4</v>
      </c>
      <c r="I7" s="51">
        <v>1</v>
      </c>
      <c r="J7" s="51">
        <v>2</v>
      </c>
      <c r="K7" s="51">
        <v>3</v>
      </c>
      <c r="L7" s="51">
        <v>4</v>
      </c>
      <c r="M7" s="51">
        <v>1</v>
      </c>
      <c r="N7" s="51">
        <v>2</v>
      </c>
      <c r="O7" s="51">
        <v>3</v>
      </c>
      <c r="P7" s="51">
        <v>4</v>
      </c>
      <c r="Q7" s="51">
        <v>1</v>
      </c>
      <c r="R7" s="51">
        <v>2</v>
      </c>
      <c r="S7" s="51">
        <v>3</v>
      </c>
      <c r="T7" s="51">
        <v>4</v>
      </c>
      <c r="U7" s="51">
        <v>1</v>
      </c>
      <c r="V7" s="51">
        <v>2</v>
      </c>
      <c r="W7" s="51">
        <v>3</v>
      </c>
      <c r="X7" s="51">
        <v>4</v>
      </c>
      <c r="Y7" s="51">
        <v>1</v>
      </c>
      <c r="Z7" s="51">
        <v>2</v>
      </c>
      <c r="AA7" s="51">
        <v>3</v>
      </c>
      <c r="AB7" s="51">
        <v>4</v>
      </c>
      <c r="AC7" s="51">
        <v>1</v>
      </c>
      <c r="AD7" s="51">
        <v>2</v>
      </c>
      <c r="AE7" s="51">
        <v>3</v>
      </c>
      <c r="AF7" s="51">
        <v>4</v>
      </c>
      <c r="AG7" s="51">
        <v>1</v>
      </c>
      <c r="AH7" s="51">
        <v>2</v>
      </c>
      <c r="AI7" s="51">
        <v>3</v>
      </c>
      <c r="AJ7" s="51">
        <v>4</v>
      </c>
      <c r="AK7" s="51">
        <v>1</v>
      </c>
      <c r="AL7" s="51">
        <v>2</v>
      </c>
      <c r="AM7" s="51">
        <v>3</v>
      </c>
      <c r="AN7" s="51">
        <v>4</v>
      </c>
      <c r="AO7" s="51">
        <v>1</v>
      </c>
      <c r="AP7" s="51">
        <v>2</v>
      </c>
      <c r="AQ7" s="51">
        <v>3</v>
      </c>
      <c r="AR7" s="51">
        <v>4</v>
      </c>
      <c r="AS7" s="51">
        <v>1</v>
      </c>
      <c r="AT7" s="51">
        <v>2</v>
      </c>
      <c r="AU7" s="51">
        <v>3</v>
      </c>
      <c r="AV7" s="51">
        <v>4</v>
      </c>
      <c r="AW7" s="51">
        <v>1</v>
      </c>
      <c r="AX7" s="51">
        <v>2</v>
      </c>
      <c r="AY7" s="51">
        <v>3</v>
      </c>
      <c r="AZ7" s="51">
        <v>4</v>
      </c>
      <c r="BA7" s="154"/>
      <c r="BB7" s="156"/>
    </row>
    <row r="8" spans="1:54" ht="31.5" customHeight="1" x14ac:dyDescent="0.25">
      <c r="A8" s="127" t="s">
        <v>93</v>
      </c>
      <c r="B8" s="180" t="s">
        <v>94</v>
      </c>
      <c r="C8" s="134" t="s">
        <v>95</v>
      </c>
      <c r="D8" s="53" t="s">
        <v>25</v>
      </c>
      <c r="E8" s="7"/>
      <c r="F8" s="7"/>
      <c r="G8" s="7"/>
      <c r="H8" s="7"/>
      <c r="I8" s="7"/>
      <c r="J8" s="7"/>
      <c r="K8" s="7"/>
      <c r="L8" s="7" t="s">
        <v>25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130" t="s">
        <v>96</v>
      </c>
      <c r="BB8" s="129"/>
    </row>
    <row r="9" spans="1:54" ht="31.5" customHeight="1" x14ac:dyDescent="0.25">
      <c r="A9" s="80"/>
      <c r="B9" s="180"/>
      <c r="C9" s="134"/>
      <c r="D9" s="53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30"/>
      <c r="BB9" s="129"/>
    </row>
    <row r="10" spans="1:54" ht="31.5" customHeight="1" x14ac:dyDescent="0.25">
      <c r="A10" s="80"/>
      <c r="B10" s="180" t="s">
        <v>97</v>
      </c>
      <c r="C10" s="134" t="s">
        <v>95</v>
      </c>
      <c r="D10" s="53" t="s">
        <v>25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 t="s">
        <v>25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30" t="s">
        <v>98</v>
      </c>
      <c r="BB10" s="129"/>
    </row>
    <row r="11" spans="1:54" ht="31.5" customHeight="1" x14ac:dyDescent="0.25">
      <c r="A11" s="80"/>
      <c r="B11" s="180"/>
      <c r="C11" s="134"/>
      <c r="D11" s="53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30"/>
      <c r="BB11" s="129"/>
    </row>
    <row r="12" spans="1:54" ht="31.5" customHeight="1" x14ac:dyDescent="0.25">
      <c r="A12" s="80"/>
      <c r="B12" s="134" t="s">
        <v>99</v>
      </c>
      <c r="C12" s="134" t="s">
        <v>95</v>
      </c>
      <c r="D12" s="53" t="s">
        <v>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 t="s">
        <v>25</v>
      </c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130" t="s">
        <v>100</v>
      </c>
      <c r="BB12" s="129"/>
    </row>
    <row r="13" spans="1:54" ht="31.5" customHeight="1" x14ac:dyDescent="0.25">
      <c r="A13" s="80"/>
      <c r="B13" s="134"/>
      <c r="C13" s="134"/>
      <c r="D13" s="53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30"/>
      <c r="BB13" s="129"/>
    </row>
    <row r="14" spans="1:54" ht="31.5" customHeight="1" x14ac:dyDescent="0.25">
      <c r="A14" s="80"/>
      <c r="B14" s="134" t="s">
        <v>101</v>
      </c>
      <c r="C14" s="134" t="s">
        <v>95</v>
      </c>
      <c r="D14" s="53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 t="s">
        <v>25</v>
      </c>
      <c r="AW14" s="7"/>
      <c r="AX14" s="7"/>
      <c r="AY14" s="7"/>
      <c r="AZ14" s="7"/>
      <c r="BA14" s="131" t="s">
        <v>102</v>
      </c>
      <c r="BB14" s="131"/>
    </row>
    <row r="15" spans="1:54" ht="31.5" customHeight="1" x14ac:dyDescent="0.25">
      <c r="A15" s="128"/>
      <c r="B15" s="134"/>
      <c r="C15" s="134"/>
      <c r="D15" s="53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31"/>
      <c r="BB15" s="131"/>
    </row>
    <row r="16" spans="1:54" ht="31.5" customHeight="1" x14ac:dyDescent="0.25">
      <c r="A16" s="127" t="s">
        <v>103</v>
      </c>
      <c r="B16" s="134" t="s">
        <v>104</v>
      </c>
      <c r="C16" s="134" t="s">
        <v>105</v>
      </c>
      <c r="D16" s="53" t="s">
        <v>25</v>
      </c>
      <c r="E16" s="7"/>
      <c r="F16" s="7"/>
      <c r="G16" s="7"/>
      <c r="H16" s="7" t="s">
        <v>25</v>
      </c>
      <c r="I16" s="7"/>
      <c r="J16" s="7"/>
      <c r="K16" s="7"/>
      <c r="L16" s="7" t="s">
        <v>25</v>
      </c>
      <c r="M16" s="7"/>
      <c r="N16" s="7"/>
      <c r="O16" s="7"/>
      <c r="P16" s="7" t="s">
        <v>25</v>
      </c>
      <c r="Q16" s="7"/>
      <c r="R16" s="7"/>
      <c r="S16" s="7"/>
      <c r="T16" s="7" t="s">
        <v>25</v>
      </c>
      <c r="U16" s="7"/>
      <c r="V16" s="7"/>
      <c r="W16" s="7"/>
      <c r="X16" s="7" t="s">
        <v>25</v>
      </c>
      <c r="Y16" s="7"/>
      <c r="Z16" s="7"/>
      <c r="AA16" s="7"/>
      <c r="AB16" s="7" t="s">
        <v>25</v>
      </c>
      <c r="AC16" s="7"/>
      <c r="AD16" s="7"/>
      <c r="AE16" s="7"/>
      <c r="AF16" s="7" t="s">
        <v>25</v>
      </c>
      <c r="AG16" s="7"/>
      <c r="AH16" s="7"/>
      <c r="AI16" s="7"/>
      <c r="AJ16" s="7" t="s">
        <v>25</v>
      </c>
      <c r="AK16" s="7"/>
      <c r="AL16" s="7"/>
      <c r="AM16" s="7"/>
      <c r="AN16" s="7" t="s">
        <v>25</v>
      </c>
      <c r="AO16" s="7"/>
      <c r="AP16" s="7"/>
      <c r="AQ16" s="7"/>
      <c r="AR16" s="7" t="s">
        <v>25</v>
      </c>
      <c r="AS16" s="7"/>
      <c r="AT16" s="7"/>
      <c r="AU16" s="7"/>
      <c r="AV16" s="7" t="s">
        <v>25</v>
      </c>
      <c r="AW16" s="7"/>
      <c r="AX16" s="7"/>
      <c r="AY16" s="7" t="s">
        <v>25</v>
      </c>
      <c r="AZ16" s="7"/>
      <c r="BA16" s="131" t="s">
        <v>106</v>
      </c>
      <c r="BB16" s="131"/>
    </row>
    <row r="17" spans="1:54" ht="31.5" customHeight="1" x14ac:dyDescent="0.25">
      <c r="A17" s="80"/>
      <c r="B17" s="134"/>
      <c r="C17" s="134"/>
      <c r="D17" s="53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31"/>
      <c r="BB17" s="131"/>
    </row>
    <row r="18" spans="1:54" ht="31.5" customHeight="1" x14ac:dyDescent="0.25">
      <c r="A18" s="80"/>
      <c r="B18" s="134" t="s">
        <v>107</v>
      </c>
      <c r="C18" s="134" t="s">
        <v>105</v>
      </c>
      <c r="D18" s="53" t="s">
        <v>25</v>
      </c>
      <c r="E18" s="7"/>
      <c r="F18" s="7"/>
      <c r="G18" s="7"/>
      <c r="H18" s="7" t="s">
        <v>25</v>
      </c>
      <c r="I18" s="7"/>
      <c r="J18" s="7"/>
      <c r="K18" s="7"/>
      <c r="L18" s="7" t="s">
        <v>25</v>
      </c>
      <c r="M18" s="7"/>
      <c r="N18" s="7"/>
      <c r="O18" s="7"/>
      <c r="P18" s="7" t="s">
        <v>25</v>
      </c>
      <c r="Q18" s="7"/>
      <c r="R18" s="7"/>
      <c r="S18" s="7"/>
      <c r="T18" s="7" t="s">
        <v>25</v>
      </c>
      <c r="U18" s="7"/>
      <c r="V18" s="7"/>
      <c r="W18" s="7"/>
      <c r="X18" s="7" t="s">
        <v>25</v>
      </c>
      <c r="Y18" s="7"/>
      <c r="Z18" s="7"/>
      <c r="AA18" s="7"/>
      <c r="AB18" s="7" t="s">
        <v>25</v>
      </c>
      <c r="AC18" s="7"/>
      <c r="AD18" s="7"/>
      <c r="AE18" s="7"/>
      <c r="AF18" s="7" t="s">
        <v>25</v>
      </c>
      <c r="AG18" s="7"/>
      <c r="AH18" s="7"/>
      <c r="AI18" s="7"/>
      <c r="AJ18" s="7" t="s">
        <v>25</v>
      </c>
      <c r="AK18" s="7"/>
      <c r="AL18" s="7"/>
      <c r="AM18" s="7"/>
      <c r="AN18" s="7" t="s">
        <v>25</v>
      </c>
      <c r="AO18" s="7"/>
      <c r="AP18" s="7"/>
      <c r="AQ18" s="7"/>
      <c r="AR18" s="7" t="s">
        <v>25</v>
      </c>
      <c r="AS18" s="7"/>
      <c r="AT18" s="7"/>
      <c r="AU18" s="7"/>
      <c r="AV18" s="7" t="s">
        <v>25</v>
      </c>
      <c r="AW18" s="7"/>
      <c r="AX18" s="7"/>
      <c r="AY18" s="7" t="s">
        <v>25</v>
      </c>
      <c r="AZ18" s="7"/>
      <c r="BA18" s="131" t="s">
        <v>108</v>
      </c>
      <c r="BB18" s="131"/>
    </row>
    <row r="19" spans="1:54" ht="31.5" customHeight="1" x14ac:dyDescent="0.25">
      <c r="A19" s="128"/>
      <c r="B19" s="134"/>
      <c r="C19" s="134"/>
      <c r="D19" s="53" t="s">
        <v>27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31"/>
      <c r="BB19" s="131"/>
    </row>
    <row r="20" spans="1:54" ht="39" customHeight="1" x14ac:dyDescent="0.25">
      <c r="A20" s="127" t="s">
        <v>109</v>
      </c>
      <c r="B20" s="134" t="s">
        <v>110</v>
      </c>
      <c r="C20" s="134" t="s">
        <v>105</v>
      </c>
      <c r="D20" s="53" t="s">
        <v>25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 t="s">
        <v>25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131" t="s">
        <v>111</v>
      </c>
      <c r="BB20" s="131"/>
    </row>
    <row r="21" spans="1:54" ht="37.5" customHeight="1" x14ac:dyDescent="0.25">
      <c r="A21" s="80"/>
      <c r="B21" s="134"/>
      <c r="C21" s="134"/>
      <c r="D21" s="53" t="s">
        <v>27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31"/>
      <c r="BB21" s="131"/>
    </row>
    <row r="22" spans="1:54" ht="31.5" customHeight="1" x14ac:dyDescent="0.25">
      <c r="A22" s="80"/>
      <c r="B22" s="134" t="s">
        <v>112</v>
      </c>
      <c r="C22" s="134" t="s">
        <v>105</v>
      </c>
      <c r="D22" s="53" t="s">
        <v>25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s">
        <v>25</v>
      </c>
      <c r="U22" s="7"/>
      <c r="V22" s="7"/>
      <c r="W22" s="7"/>
      <c r="X22" s="7" t="s">
        <v>25</v>
      </c>
      <c r="Y22" s="7"/>
      <c r="Z22" s="7"/>
      <c r="AA22" s="7"/>
      <c r="AB22" s="7" t="s">
        <v>25</v>
      </c>
      <c r="AC22" s="7"/>
      <c r="AD22" s="7"/>
      <c r="AE22" s="7"/>
      <c r="AF22" s="7" t="s">
        <v>25</v>
      </c>
      <c r="AG22" s="7"/>
      <c r="AH22" s="7"/>
      <c r="AI22" s="7"/>
      <c r="AJ22" s="7" t="s">
        <v>25</v>
      </c>
      <c r="AK22" s="7"/>
      <c r="AL22" s="7"/>
      <c r="AM22" s="7"/>
      <c r="AN22" s="7" t="s">
        <v>25</v>
      </c>
      <c r="AO22" s="7"/>
      <c r="AP22" s="7"/>
      <c r="AQ22" s="7"/>
      <c r="AR22" s="7" t="s">
        <v>25</v>
      </c>
      <c r="AS22" s="7"/>
      <c r="AT22" s="7"/>
      <c r="AU22" s="7"/>
      <c r="AV22" s="7" t="s">
        <v>25</v>
      </c>
      <c r="AW22" s="7"/>
      <c r="AX22" s="7"/>
      <c r="AY22" s="7" t="s">
        <v>25</v>
      </c>
      <c r="AZ22" s="7"/>
      <c r="BA22" s="131" t="s">
        <v>113</v>
      </c>
      <c r="BB22" s="131"/>
    </row>
    <row r="23" spans="1:54" ht="31.5" customHeight="1" x14ac:dyDescent="0.25">
      <c r="A23" s="80"/>
      <c r="B23" s="134"/>
      <c r="C23" s="134"/>
      <c r="D23" s="53" t="s">
        <v>27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31"/>
      <c r="BB23" s="131"/>
    </row>
    <row r="24" spans="1:54" ht="31.5" customHeight="1" x14ac:dyDescent="0.25">
      <c r="A24" s="80"/>
      <c r="B24" s="134" t="s">
        <v>114</v>
      </c>
      <c r="C24" s="134" t="s">
        <v>105</v>
      </c>
      <c r="D24" s="53" t="s">
        <v>25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 t="s">
        <v>25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131" t="s">
        <v>115</v>
      </c>
      <c r="BB24" s="131"/>
    </row>
    <row r="25" spans="1:54" ht="31.5" customHeight="1" x14ac:dyDescent="0.25">
      <c r="A25" s="80"/>
      <c r="B25" s="134"/>
      <c r="C25" s="134"/>
      <c r="D25" s="53" t="s">
        <v>27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131"/>
      <c r="BB25" s="131"/>
    </row>
    <row r="26" spans="1:54" ht="31.5" customHeight="1" x14ac:dyDescent="0.25">
      <c r="A26" s="80"/>
      <c r="B26" s="127" t="s">
        <v>116</v>
      </c>
      <c r="C26" s="127" t="s">
        <v>105</v>
      </c>
      <c r="D26" s="53" t="s">
        <v>25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 t="s">
        <v>25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 t="s">
        <v>25</v>
      </c>
      <c r="AW26" s="7"/>
      <c r="AX26" s="7"/>
      <c r="AY26" s="7"/>
      <c r="AZ26" s="7"/>
      <c r="BA26" s="132" t="s">
        <v>117</v>
      </c>
      <c r="BB26" s="131"/>
    </row>
    <row r="27" spans="1:54" ht="31.5" customHeight="1" x14ac:dyDescent="0.25">
      <c r="A27" s="80"/>
      <c r="B27" s="128"/>
      <c r="C27" s="128"/>
      <c r="D27" s="53" t="s">
        <v>27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133"/>
      <c r="BB27" s="131"/>
    </row>
    <row r="28" spans="1:54" ht="31.5" customHeight="1" x14ac:dyDescent="0.25">
      <c r="A28" s="80"/>
      <c r="B28" s="127" t="s">
        <v>118</v>
      </c>
      <c r="C28" s="127" t="s">
        <v>105</v>
      </c>
      <c r="D28" s="53" t="s">
        <v>25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 t="s">
        <v>25</v>
      </c>
      <c r="Q28" s="7"/>
      <c r="R28" s="7"/>
      <c r="S28" s="7"/>
      <c r="T28" s="7" t="s">
        <v>25</v>
      </c>
      <c r="U28" s="7"/>
      <c r="V28" s="7"/>
      <c r="W28" s="7"/>
      <c r="X28" s="7" t="s">
        <v>25</v>
      </c>
      <c r="Y28" s="7"/>
      <c r="Z28" s="7"/>
      <c r="AA28" s="7"/>
      <c r="AB28" s="7" t="s">
        <v>25</v>
      </c>
      <c r="AC28" s="7"/>
      <c r="AD28" s="7"/>
      <c r="AE28" s="7"/>
      <c r="AF28" s="7" t="s">
        <v>25</v>
      </c>
      <c r="AG28" s="7"/>
      <c r="AH28" s="7"/>
      <c r="AI28" s="7"/>
      <c r="AJ28" s="7" t="s">
        <v>25</v>
      </c>
      <c r="AK28" s="7"/>
      <c r="AL28" s="7"/>
      <c r="AM28" s="7"/>
      <c r="AN28" s="7" t="s">
        <v>25</v>
      </c>
      <c r="AO28" s="7"/>
      <c r="AP28" s="7"/>
      <c r="AQ28" s="7"/>
      <c r="AR28" s="7" t="s">
        <v>25</v>
      </c>
      <c r="AS28" s="7"/>
      <c r="AT28" s="7"/>
      <c r="AU28" s="7"/>
      <c r="AV28" s="7" t="s">
        <v>25</v>
      </c>
      <c r="AW28" s="7"/>
      <c r="AX28" s="7"/>
      <c r="AY28" s="7"/>
      <c r="AZ28" s="7"/>
      <c r="BA28" s="132" t="s">
        <v>119</v>
      </c>
      <c r="BB28" s="131"/>
    </row>
    <row r="29" spans="1:54" ht="31.5" customHeight="1" x14ac:dyDescent="0.25">
      <c r="A29" s="128"/>
      <c r="B29" s="128"/>
      <c r="C29" s="128"/>
      <c r="D29" s="53" t="s">
        <v>27</v>
      </c>
      <c r="E29" s="7"/>
      <c r="F29" s="7"/>
      <c r="G29" s="7"/>
      <c r="H29" s="7"/>
      <c r="I29" s="7"/>
      <c r="J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133"/>
      <c r="BB29" s="131"/>
    </row>
    <row r="30" spans="1:54" ht="31.5" customHeight="1" x14ac:dyDescent="0.25">
      <c r="A30" s="127" t="s">
        <v>120</v>
      </c>
      <c r="B30" s="134" t="s">
        <v>135</v>
      </c>
      <c r="C30" s="134" t="s">
        <v>105</v>
      </c>
      <c r="D30" s="53" t="s">
        <v>25</v>
      </c>
      <c r="E30" s="7"/>
      <c r="F30" s="7"/>
      <c r="G30" s="7"/>
      <c r="H30" s="7"/>
      <c r="I30" s="7"/>
      <c r="J30" s="7"/>
      <c r="K30" s="7" t="s">
        <v>25</v>
      </c>
      <c r="L30" s="7" t="s">
        <v>25</v>
      </c>
      <c r="M30" s="7"/>
      <c r="N30" s="7"/>
      <c r="O30" s="7"/>
      <c r="P30" s="7" t="s">
        <v>25</v>
      </c>
      <c r="Q30" s="7"/>
      <c r="R30" s="7"/>
      <c r="S30" s="7"/>
      <c r="T30" s="7" t="s">
        <v>25</v>
      </c>
      <c r="U30" s="7"/>
      <c r="V30" s="7"/>
      <c r="W30" s="7"/>
      <c r="X30" s="7" t="s">
        <v>25</v>
      </c>
      <c r="Y30" s="7"/>
      <c r="Z30" s="7"/>
      <c r="AA30" s="7"/>
      <c r="AB30" s="7" t="s">
        <v>25</v>
      </c>
      <c r="AC30" s="7"/>
      <c r="AD30" s="7"/>
      <c r="AE30" s="7"/>
      <c r="AF30" s="7" t="s">
        <v>25</v>
      </c>
      <c r="AG30" s="7"/>
      <c r="AH30" s="7"/>
      <c r="AI30" s="7"/>
      <c r="AJ30" s="7" t="s">
        <v>25</v>
      </c>
      <c r="AK30" s="7"/>
      <c r="AL30" s="7"/>
      <c r="AM30" s="7"/>
      <c r="AN30" s="7" t="s">
        <v>25</v>
      </c>
      <c r="AO30" s="7"/>
      <c r="AP30" s="7"/>
      <c r="AQ30" s="7"/>
      <c r="AR30" s="7" t="s">
        <v>25</v>
      </c>
      <c r="AS30" s="7"/>
      <c r="AT30" s="7"/>
      <c r="AU30" s="7"/>
      <c r="AV30" s="7" t="s">
        <v>25</v>
      </c>
      <c r="AW30" s="7"/>
      <c r="AX30" s="7"/>
      <c r="AY30" s="7"/>
      <c r="AZ30" s="7"/>
      <c r="BA30" s="131" t="s">
        <v>121</v>
      </c>
      <c r="BB30" s="131"/>
    </row>
    <row r="31" spans="1:54" ht="31.5" customHeight="1" x14ac:dyDescent="0.25">
      <c r="A31" s="80"/>
      <c r="B31" s="134"/>
      <c r="C31" s="134"/>
      <c r="D31" s="53" t="s">
        <v>27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131"/>
      <c r="BB31" s="131"/>
    </row>
    <row r="32" spans="1:54" ht="31.5" customHeight="1" x14ac:dyDescent="0.25">
      <c r="A32" s="80"/>
      <c r="B32" s="134" t="s">
        <v>122</v>
      </c>
      <c r="C32" s="134" t="s">
        <v>105</v>
      </c>
      <c r="D32" s="53" t="s">
        <v>25</v>
      </c>
      <c r="E32" s="7"/>
      <c r="F32" s="7"/>
      <c r="G32" s="7"/>
      <c r="H32" s="7"/>
      <c r="I32" s="7"/>
      <c r="J32" s="7"/>
      <c r="K32" s="7" t="s">
        <v>25</v>
      </c>
      <c r="L32" s="7" t="s">
        <v>25</v>
      </c>
      <c r="M32" s="7"/>
      <c r="N32" s="7"/>
      <c r="O32" s="7"/>
      <c r="P32" s="7" t="s">
        <v>25</v>
      </c>
      <c r="Q32" s="7"/>
      <c r="R32" s="7"/>
      <c r="S32" s="7"/>
      <c r="T32" s="7" t="s">
        <v>25</v>
      </c>
      <c r="U32" s="7"/>
      <c r="V32" s="7"/>
      <c r="W32" s="7"/>
      <c r="X32" s="7" t="s">
        <v>25</v>
      </c>
      <c r="Y32" s="7"/>
      <c r="Z32" s="7"/>
      <c r="AA32" s="7"/>
      <c r="AB32" s="7" t="s">
        <v>25</v>
      </c>
      <c r="AC32" s="7"/>
      <c r="AD32" s="7"/>
      <c r="AE32" s="7"/>
      <c r="AF32" s="7" t="s">
        <v>25</v>
      </c>
      <c r="AG32" s="7"/>
      <c r="AH32" s="7"/>
      <c r="AI32" s="7"/>
      <c r="AJ32" s="7" t="s">
        <v>25</v>
      </c>
      <c r="AK32" s="7"/>
      <c r="AL32" s="7"/>
      <c r="AM32" s="7"/>
      <c r="AN32" s="7" t="s">
        <v>25</v>
      </c>
      <c r="AO32" s="7"/>
      <c r="AP32" s="7"/>
      <c r="AQ32" s="7"/>
      <c r="AR32" s="7" t="s">
        <v>25</v>
      </c>
      <c r="AS32" s="7"/>
      <c r="AT32" s="7"/>
      <c r="AU32" s="7"/>
      <c r="AV32" s="7" t="s">
        <v>25</v>
      </c>
      <c r="AW32" s="7"/>
      <c r="AX32" s="7"/>
      <c r="AY32" s="7"/>
      <c r="AZ32" s="7"/>
      <c r="BA32" s="131" t="s">
        <v>123</v>
      </c>
      <c r="BB32" s="131"/>
    </row>
    <row r="33" spans="1:59" ht="27" customHeight="1" x14ac:dyDescent="0.25">
      <c r="A33" s="128"/>
      <c r="B33" s="134"/>
      <c r="C33" s="134"/>
      <c r="D33" s="53" t="s">
        <v>27</v>
      </c>
      <c r="E33" s="7"/>
      <c r="F33" s="7"/>
      <c r="G33" s="7"/>
      <c r="H33" s="62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131"/>
      <c r="BB33" s="131"/>
    </row>
    <row r="34" spans="1:59" ht="31.5" customHeight="1" x14ac:dyDescent="0.25">
      <c r="A34" s="134" t="s">
        <v>124</v>
      </c>
      <c r="B34" s="134" t="s">
        <v>125</v>
      </c>
      <c r="C34" s="134" t="s">
        <v>105</v>
      </c>
      <c r="D34" s="53" t="s">
        <v>25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 t="s">
        <v>25</v>
      </c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131" t="s">
        <v>126</v>
      </c>
      <c r="BB34" s="132" t="s">
        <v>127</v>
      </c>
    </row>
    <row r="35" spans="1:59" ht="31.5" customHeight="1" x14ac:dyDescent="0.25">
      <c r="A35" s="134"/>
      <c r="B35" s="134"/>
      <c r="C35" s="134"/>
      <c r="D35" s="53" t="s">
        <v>27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131"/>
      <c r="BB35" s="179"/>
    </row>
    <row r="36" spans="1:59" ht="31.5" customHeight="1" x14ac:dyDescent="0.25">
      <c r="A36" s="134"/>
      <c r="B36" s="134" t="s">
        <v>128</v>
      </c>
      <c r="C36" s="134" t="s">
        <v>105</v>
      </c>
      <c r="D36" s="53" t="s">
        <v>25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 t="s">
        <v>25</v>
      </c>
      <c r="AS36" s="7"/>
      <c r="AT36" s="7"/>
      <c r="AU36" s="7"/>
      <c r="AV36" s="7"/>
      <c r="AW36" s="7"/>
      <c r="AX36" s="7"/>
      <c r="AY36" s="7"/>
      <c r="AZ36" s="7"/>
      <c r="BA36" s="131" t="s">
        <v>129</v>
      </c>
      <c r="BB36" s="179"/>
    </row>
    <row r="37" spans="1:59" ht="31.5" customHeight="1" x14ac:dyDescent="0.25">
      <c r="A37" s="134"/>
      <c r="B37" s="134"/>
      <c r="C37" s="134"/>
      <c r="D37" s="53" t="s">
        <v>27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31"/>
      <c r="BB37" s="133"/>
    </row>
    <row r="38" spans="1:59" ht="31.5" customHeight="1" x14ac:dyDescent="0.25">
      <c r="A38" s="55"/>
      <c r="B38" s="134"/>
      <c r="C38" s="134"/>
      <c r="D38" s="53" t="s">
        <v>25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131"/>
      <c r="BB38" s="131"/>
    </row>
    <row r="39" spans="1:59" ht="31.5" customHeight="1" x14ac:dyDescent="0.25">
      <c r="A39" s="55"/>
      <c r="B39" s="134"/>
      <c r="C39" s="134"/>
      <c r="D39" s="53" t="s">
        <v>27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131"/>
      <c r="BB39" s="131"/>
    </row>
    <row r="40" spans="1:59" ht="8.25" customHeight="1" thickBot="1" x14ac:dyDescent="0.3"/>
    <row r="41" spans="1:59" ht="15" customHeight="1" x14ac:dyDescent="0.25">
      <c r="C41" s="175" t="s">
        <v>72</v>
      </c>
      <c r="D41" s="54" t="s">
        <v>27</v>
      </c>
      <c r="E41" s="161">
        <f t="shared" ref="E41" si="0">COUNTIF(E6:H39,"E")</f>
        <v>0</v>
      </c>
      <c r="F41" s="161"/>
      <c r="G41" s="161"/>
      <c r="H41" s="161"/>
      <c r="I41" s="161">
        <f t="shared" ref="I41" si="1">COUNTIF(I6:L39,"E")</f>
        <v>0</v>
      </c>
      <c r="J41" s="161"/>
      <c r="K41" s="161"/>
      <c r="L41" s="161"/>
      <c r="M41" s="161">
        <f t="shared" ref="M41" si="2">COUNTIF(M6:P39,"E")</f>
        <v>0</v>
      </c>
      <c r="N41" s="161"/>
      <c r="O41" s="161"/>
      <c r="P41" s="161"/>
      <c r="Q41" s="161">
        <f t="shared" ref="Q41" si="3">COUNTIF(Q6:T39,"E")</f>
        <v>0</v>
      </c>
      <c r="R41" s="161"/>
      <c r="S41" s="161"/>
      <c r="T41" s="161"/>
      <c r="U41" s="161">
        <f t="shared" ref="U41" si="4">COUNTIF(U6:X39,"E")</f>
        <v>0</v>
      </c>
      <c r="V41" s="161"/>
      <c r="W41" s="161"/>
      <c r="X41" s="161"/>
      <c r="Y41" s="161">
        <f>COUNTIF(Y6:AB39,"E")</f>
        <v>0</v>
      </c>
      <c r="Z41" s="161"/>
      <c r="AA41" s="161"/>
      <c r="AB41" s="161"/>
      <c r="AC41" s="161">
        <f t="shared" ref="AC41" si="5">COUNTIF(AC6:AF39,"E")</f>
        <v>0</v>
      </c>
      <c r="AD41" s="161"/>
      <c r="AE41" s="161"/>
      <c r="AF41" s="161"/>
      <c r="AG41" s="161">
        <f t="shared" ref="AG41" si="6">COUNTIF(AG6:AJ39,"E")</f>
        <v>0</v>
      </c>
      <c r="AH41" s="161"/>
      <c r="AI41" s="161"/>
      <c r="AJ41" s="161"/>
      <c r="AK41" s="161">
        <f t="shared" ref="AK41" si="7">COUNTIF(AK6:AN39,"E")</f>
        <v>0</v>
      </c>
      <c r="AL41" s="161"/>
      <c r="AM41" s="161"/>
      <c r="AN41" s="161"/>
      <c r="AO41" s="161">
        <f t="shared" ref="AO41" si="8">COUNTIF(AO6:AR39,"E")</f>
        <v>0</v>
      </c>
      <c r="AP41" s="161"/>
      <c r="AQ41" s="161"/>
      <c r="AR41" s="161"/>
      <c r="AS41" s="161">
        <f t="shared" ref="AS41" si="9">COUNTIF(AS6:AV39,"E")</f>
        <v>0</v>
      </c>
      <c r="AT41" s="161"/>
      <c r="AU41" s="161"/>
      <c r="AV41" s="161"/>
      <c r="AW41" s="161">
        <f t="shared" ref="AW41" si="10">COUNTIF(AW6:AZ39,"E")</f>
        <v>0</v>
      </c>
      <c r="AX41" s="161"/>
      <c r="AY41" s="161"/>
      <c r="AZ41" s="161"/>
      <c r="BA41" s="168" t="s">
        <v>130</v>
      </c>
      <c r="BB41" s="171">
        <f>SUM(E41:AZ41)/SUM(E42:AZ42)</f>
        <v>0</v>
      </c>
    </row>
    <row r="42" spans="1:59" x14ac:dyDescent="0.25">
      <c r="C42" s="176"/>
      <c r="D42" s="39" t="s">
        <v>25</v>
      </c>
      <c r="E42" s="178">
        <v>2</v>
      </c>
      <c r="F42" s="178"/>
      <c r="G42" s="178"/>
      <c r="H42" s="178"/>
      <c r="I42" s="163">
        <v>7</v>
      </c>
      <c r="J42" s="163"/>
      <c r="K42" s="163"/>
      <c r="L42" s="163"/>
      <c r="M42" s="163">
        <f>COUNTIF(M6:P39,"P")</f>
        <v>7</v>
      </c>
      <c r="N42" s="163"/>
      <c r="O42" s="163"/>
      <c r="P42" s="163"/>
      <c r="Q42" s="163">
        <f>COUNTIF(Q6:T39,"P")</f>
        <v>6</v>
      </c>
      <c r="R42" s="163"/>
      <c r="S42" s="163"/>
      <c r="T42" s="163"/>
      <c r="U42" s="163">
        <v>7</v>
      </c>
      <c r="V42" s="163"/>
      <c r="W42" s="163"/>
      <c r="X42" s="163"/>
      <c r="Y42" s="163">
        <f>COUNTIF(Y6:AB39,"P")</f>
        <v>6</v>
      </c>
      <c r="Z42" s="163"/>
      <c r="AA42" s="163"/>
      <c r="AB42" s="163"/>
      <c r="AC42" s="163">
        <f>COUNTIF(AC6:AF39,"P")</f>
        <v>7</v>
      </c>
      <c r="AD42" s="163"/>
      <c r="AE42" s="163"/>
      <c r="AF42" s="163"/>
      <c r="AG42" s="163">
        <f>COUNTIF(AG6:AJ39,"P")</f>
        <v>7</v>
      </c>
      <c r="AH42" s="163"/>
      <c r="AI42" s="163"/>
      <c r="AJ42" s="163"/>
      <c r="AK42" s="163">
        <f>COUNTIF(AK6:AN39,"P")</f>
        <v>7</v>
      </c>
      <c r="AL42" s="163"/>
      <c r="AM42" s="163"/>
      <c r="AN42" s="163"/>
      <c r="AO42" s="163">
        <f>COUNTIF(AO6:AR39,"P")</f>
        <v>7</v>
      </c>
      <c r="AP42" s="163"/>
      <c r="AQ42" s="163"/>
      <c r="AR42" s="163"/>
      <c r="AS42" s="163">
        <f>COUNTIF(AS6:AV39,"P")</f>
        <v>8</v>
      </c>
      <c r="AT42" s="163"/>
      <c r="AU42" s="163"/>
      <c r="AV42" s="163"/>
      <c r="AW42" s="163">
        <f>COUNTIF(AW6:AZ39,"P")</f>
        <v>3</v>
      </c>
      <c r="AX42" s="163"/>
      <c r="AY42" s="163"/>
      <c r="AZ42" s="174"/>
      <c r="BA42" s="169"/>
      <c r="BB42" s="172"/>
    </row>
    <row r="43" spans="1:59" ht="15.75" thickBot="1" x14ac:dyDescent="0.3">
      <c r="C43" s="177"/>
      <c r="D43" s="63" t="s">
        <v>131</v>
      </c>
      <c r="E43" s="162">
        <f>+E41/E42*100%</f>
        <v>0</v>
      </c>
      <c r="F43" s="162"/>
      <c r="G43" s="162"/>
      <c r="H43" s="162"/>
      <c r="I43" s="162">
        <f t="shared" ref="I43" si="11">+I41/I42*100%</f>
        <v>0</v>
      </c>
      <c r="J43" s="162"/>
      <c r="K43" s="162"/>
      <c r="L43" s="162"/>
      <c r="M43" s="162">
        <f t="shared" ref="M43" si="12">+M41/M42*100%</f>
        <v>0</v>
      </c>
      <c r="N43" s="162"/>
      <c r="O43" s="162"/>
      <c r="P43" s="162"/>
      <c r="Q43" s="162">
        <f t="shared" ref="Q43" si="13">+Q41/Q42*100%</f>
        <v>0</v>
      </c>
      <c r="R43" s="162"/>
      <c r="S43" s="162"/>
      <c r="T43" s="162"/>
      <c r="U43" s="162">
        <f t="shared" ref="U43" si="14">+U41/U42*100%</f>
        <v>0</v>
      </c>
      <c r="V43" s="162"/>
      <c r="W43" s="162"/>
      <c r="X43" s="162"/>
      <c r="Y43" s="162">
        <f t="shared" ref="Y43" si="15">+Y41/Y42*100%</f>
        <v>0</v>
      </c>
      <c r="Z43" s="162"/>
      <c r="AA43" s="162"/>
      <c r="AB43" s="162"/>
      <c r="AC43" s="162">
        <f t="shared" ref="AC43" si="16">+AC41/AC42*100%</f>
        <v>0</v>
      </c>
      <c r="AD43" s="162"/>
      <c r="AE43" s="162"/>
      <c r="AF43" s="162"/>
      <c r="AG43" s="162">
        <f t="shared" ref="AG43" si="17">+AG41/AG42*100%</f>
        <v>0</v>
      </c>
      <c r="AH43" s="162"/>
      <c r="AI43" s="162"/>
      <c r="AJ43" s="162"/>
      <c r="AK43" s="162">
        <f t="shared" ref="AK43" si="18">+AK41/AK42*100%</f>
        <v>0</v>
      </c>
      <c r="AL43" s="162"/>
      <c r="AM43" s="162"/>
      <c r="AN43" s="162"/>
      <c r="AO43" s="162">
        <f t="shared" ref="AO43" si="19">+AO41/AO42*100%</f>
        <v>0</v>
      </c>
      <c r="AP43" s="162"/>
      <c r="AQ43" s="162"/>
      <c r="AR43" s="162"/>
      <c r="AS43" s="162">
        <f t="shared" ref="AS43" si="20">+AS41/AS42*100%</f>
        <v>0</v>
      </c>
      <c r="AT43" s="162"/>
      <c r="AU43" s="162"/>
      <c r="AV43" s="162"/>
      <c r="AW43" s="162">
        <f t="shared" ref="AW43" si="21">+AW41/AW42*100%</f>
        <v>0</v>
      </c>
      <c r="AX43" s="162"/>
      <c r="AY43" s="162"/>
      <c r="AZ43" s="162"/>
      <c r="BA43" s="170"/>
      <c r="BB43" s="173"/>
    </row>
    <row r="44" spans="1:59" ht="7.5" customHeight="1" x14ac:dyDescent="0.25"/>
    <row r="45" spans="1:59" ht="29.1" customHeight="1" thickBot="1" x14ac:dyDescent="0.3"/>
    <row r="46" spans="1:59" ht="24.95" customHeight="1" thickBot="1" x14ac:dyDescent="0.3">
      <c r="A46" s="165" t="s">
        <v>132</v>
      </c>
      <c r="B46" s="166"/>
      <c r="C46" s="167"/>
      <c r="E46" s="164"/>
      <c r="F46" s="164"/>
      <c r="G46" s="164"/>
      <c r="H46" s="164"/>
      <c r="I46" s="164"/>
      <c r="J46" s="164"/>
      <c r="K46" s="160"/>
      <c r="L46" s="160"/>
      <c r="M46" s="160"/>
      <c r="N46" s="160"/>
      <c r="O46" s="160"/>
      <c r="AS46" s="160"/>
      <c r="AT46" s="160"/>
      <c r="AU46" s="160"/>
      <c r="AV46" s="160"/>
      <c r="AW46" s="160"/>
      <c r="BA46" s="33"/>
      <c r="BB46" s="34"/>
      <c r="BG46" s="61"/>
    </row>
    <row r="47" spans="1:59" ht="22.5" customHeight="1" x14ac:dyDescent="0.25">
      <c r="A47" s="49" t="s">
        <v>133</v>
      </c>
      <c r="B47" s="49" t="s">
        <v>134</v>
      </c>
      <c r="C47" s="50" t="s">
        <v>75</v>
      </c>
      <c r="E47" s="164"/>
      <c r="F47" s="164"/>
      <c r="G47" s="164"/>
      <c r="H47" s="164"/>
      <c r="I47" s="164"/>
      <c r="J47" s="164"/>
      <c r="K47" s="160"/>
      <c r="L47" s="160"/>
      <c r="M47" s="160"/>
      <c r="N47" s="160"/>
      <c r="O47" s="160"/>
      <c r="AS47" s="160"/>
      <c r="AT47" s="160"/>
      <c r="AU47" s="160"/>
      <c r="AV47" s="160"/>
      <c r="AW47" s="160"/>
    </row>
    <row r="48" spans="1:59" ht="15" hidden="1" customHeight="1" x14ac:dyDescent="0.25">
      <c r="A48" s="49" t="s">
        <v>133</v>
      </c>
      <c r="B48" s="49" t="s">
        <v>134</v>
      </c>
      <c r="C48" s="50" t="s">
        <v>75</v>
      </c>
    </row>
    <row r="49" spans="1:54" ht="42" customHeight="1" x14ac:dyDescent="0.25">
      <c r="A49" s="56">
        <v>12</v>
      </c>
      <c r="B49" s="56">
        <v>1</v>
      </c>
      <c r="C49" s="60">
        <v>45287</v>
      </c>
      <c r="BA49" s="35"/>
    </row>
    <row r="50" spans="1:54" ht="41.25" customHeight="1" x14ac:dyDescent="0.25">
      <c r="A50" s="57">
        <v>3</v>
      </c>
      <c r="B50" s="57">
        <v>2</v>
      </c>
      <c r="C50" s="60">
        <v>45472</v>
      </c>
      <c r="AS50" s="36"/>
      <c r="AT50" s="36"/>
      <c r="AU50" s="36"/>
      <c r="AV50" s="36"/>
      <c r="AW50" s="36"/>
    </row>
    <row r="51" spans="1:54" ht="45" customHeight="1" thickBot="1" x14ac:dyDescent="0.3">
      <c r="A51" s="58"/>
      <c r="B51" s="59"/>
      <c r="C51" s="52"/>
      <c r="AK51" s="37"/>
      <c r="AL51" s="37"/>
      <c r="AM51" s="37"/>
      <c r="AN51" s="37"/>
      <c r="AO51" s="37"/>
      <c r="AP51" s="37"/>
      <c r="AQ51" s="37"/>
      <c r="AR51" s="37"/>
      <c r="AS51" s="36"/>
      <c r="AT51" s="36"/>
      <c r="AU51" s="36"/>
      <c r="AV51" s="36"/>
      <c r="AW51" s="36"/>
      <c r="BB51" s="38"/>
    </row>
  </sheetData>
  <autoFilter ref="A7:BB7" xr:uid="{00000000-0009-0000-0000-000001000000}"/>
  <mergeCells count="133">
    <mergeCell ref="A30:A33"/>
    <mergeCell ref="A34:A37"/>
    <mergeCell ref="BB34:BB37"/>
    <mergeCell ref="BA36:BA37"/>
    <mergeCell ref="B12:B13"/>
    <mergeCell ref="C12:C13"/>
    <mergeCell ref="BA22:BA23"/>
    <mergeCell ref="BB22:BB23"/>
    <mergeCell ref="BA8:BA9"/>
    <mergeCell ref="C10:C11"/>
    <mergeCell ref="B18:B19"/>
    <mergeCell ref="C18:C19"/>
    <mergeCell ref="B20:B21"/>
    <mergeCell ref="C20:C21"/>
    <mergeCell ref="C22:C23"/>
    <mergeCell ref="B8:B9"/>
    <mergeCell ref="C8:C9"/>
    <mergeCell ref="B16:B17"/>
    <mergeCell ref="B10:B11"/>
    <mergeCell ref="BB20:BB21"/>
    <mergeCell ref="BB24:BB25"/>
    <mergeCell ref="BB30:BB31"/>
    <mergeCell ref="BA20:BA21"/>
    <mergeCell ref="BA14:BA15"/>
    <mergeCell ref="BB38:BB39"/>
    <mergeCell ref="BA38:BA39"/>
    <mergeCell ref="B24:B25"/>
    <mergeCell ref="B30:B31"/>
    <mergeCell ref="B32:B33"/>
    <mergeCell ref="C32:C33"/>
    <mergeCell ref="C24:C25"/>
    <mergeCell ref="BB32:BB33"/>
    <mergeCell ref="BA32:BA33"/>
    <mergeCell ref="BA24:BA25"/>
    <mergeCell ref="B28:B29"/>
    <mergeCell ref="C28:C29"/>
    <mergeCell ref="BA28:BA29"/>
    <mergeCell ref="BB26:BB29"/>
    <mergeCell ref="B34:B35"/>
    <mergeCell ref="C34:C35"/>
    <mergeCell ref="B36:B37"/>
    <mergeCell ref="C36:C37"/>
    <mergeCell ref="B38:B39"/>
    <mergeCell ref="C38:C39"/>
    <mergeCell ref="C26:C27"/>
    <mergeCell ref="C41:C43"/>
    <mergeCell ref="I42:L42"/>
    <mergeCell ref="E41:H41"/>
    <mergeCell ref="E42:H42"/>
    <mergeCell ref="I41:L41"/>
    <mergeCell ref="AC42:AF42"/>
    <mergeCell ref="Q42:T42"/>
    <mergeCell ref="U42:X42"/>
    <mergeCell ref="Y42:AB42"/>
    <mergeCell ref="AC41:AF41"/>
    <mergeCell ref="AG41:AJ41"/>
    <mergeCell ref="Q5:T6"/>
    <mergeCell ref="AS5:AV6"/>
    <mergeCell ref="AW5:AZ6"/>
    <mergeCell ref="AG5:AJ6"/>
    <mergeCell ref="AK5:AN6"/>
    <mergeCell ref="U5:X6"/>
    <mergeCell ref="Y5:AB6"/>
    <mergeCell ref="AO5:AR6"/>
    <mergeCell ref="AC5:AF6"/>
    <mergeCell ref="U41:X41"/>
    <mergeCell ref="Y41:AB41"/>
    <mergeCell ref="BB41:BB43"/>
    <mergeCell ref="AO42:AR42"/>
    <mergeCell ref="AS42:AV42"/>
    <mergeCell ref="AW42:AZ42"/>
    <mergeCell ref="AK43:AN43"/>
    <mergeCell ref="AO43:AR43"/>
    <mergeCell ref="AS43:AV43"/>
    <mergeCell ref="AW41:AZ41"/>
    <mergeCell ref="AO41:AR41"/>
    <mergeCell ref="AS46:AW47"/>
    <mergeCell ref="AS41:AV41"/>
    <mergeCell ref="AW43:AZ43"/>
    <mergeCell ref="C30:C31"/>
    <mergeCell ref="BA34:BA35"/>
    <mergeCell ref="AG42:AJ42"/>
    <mergeCell ref="AK42:AN42"/>
    <mergeCell ref="BA30:BA31"/>
    <mergeCell ref="E46:J47"/>
    <mergeCell ref="K46:O47"/>
    <mergeCell ref="AK41:AN41"/>
    <mergeCell ref="A46:C46"/>
    <mergeCell ref="BA41:BA43"/>
    <mergeCell ref="E43:H43"/>
    <mergeCell ref="I43:L43"/>
    <mergeCell ref="M43:P43"/>
    <mergeCell ref="Q43:T43"/>
    <mergeCell ref="U43:X43"/>
    <mergeCell ref="Y43:AB43"/>
    <mergeCell ref="AC43:AF43"/>
    <mergeCell ref="AG43:AJ43"/>
    <mergeCell ref="M41:P41"/>
    <mergeCell ref="Q41:T41"/>
    <mergeCell ref="M42:P42"/>
    <mergeCell ref="A1:B3"/>
    <mergeCell ref="BA1:BB3"/>
    <mergeCell ref="C3:AZ3"/>
    <mergeCell ref="C1:AZ2"/>
    <mergeCell ref="A4:BB4"/>
    <mergeCell ref="I5:L6"/>
    <mergeCell ref="M5:P6"/>
    <mergeCell ref="BA5:BA7"/>
    <mergeCell ref="BB5:BB7"/>
    <mergeCell ref="A5:A7"/>
    <mergeCell ref="B5:B7"/>
    <mergeCell ref="D5:D7"/>
    <mergeCell ref="E5:H6"/>
    <mergeCell ref="C5:C7"/>
    <mergeCell ref="A8:A15"/>
    <mergeCell ref="A16:A19"/>
    <mergeCell ref="A20:A29"/>
    <mergeCell ref="B26:B27"/>
    <mergeCell ref="BB8:BB9"/>
    <mergeCell ref="BA12:BA13"/>
    <mergeCell ref="BB12:BB13"/>
    <mergeCell ref="BB14:BB15"/>
    <mergeCell ref="BB16:BB17"/>
    <mergeCell ref="BB18:BB19"/>
    <mergeCell ref="BB10:BB11"/>
    <mergeCell ref="BA10:BA11"/>
    <mergeCell ref="BA26:BA27"/>
    <mergeCell ref="BA16:BA17"/>
    <mergeCell ref="BA18:BA19"/>
    <mergeCell ref="B14:B15"/>
    <mergeCell ref="B22:B23"/>
    <mergeCell ref="C14:C15"/>
    <mergeCell ref="C16:C17"/>
  </mergeCells>
  <conditionalFormatting sqref="E8:AZ8 Y9:AZ9 E10:AZ10 E11:AI11 AK11:AZ11 E29:J29 L29:AZ29 D41:D42 E9:W9 E12:AZ28 E30:AZ39">
    <cfRule type="containsText" dxfId="1" priority="115" operator="containsText" text="E">
      <formula>NOT(ISERROR(SEARCH("E",D8)))</formula>
    </cfRule>
    <cfRule type="containsText" dxfId="0" priority="116" operator="containsText" text="P">
      <formula>NOT(ISERROR(SEARCH("P",D8)))</formula>
    </cfRule>
  </conditionalFormatting>
  <printOptions horizontalCentered="1" verticalCentered="1"/>
  <pageMargins left="0.73685039370078742" right="0.19685039370078741" top="0.31496062992125984" bottom="0.19685039370078741" header="0.31496062992125984" footer="0.31496062992125984"/>
  <pageSetup paperSize="9" scale="31" orientation="landscape" r:id="rId1"/>
  <rowBreaks count="1" manualBreakCount="1">
    <brk id="3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C2E9E5-212F-4C56-B85C-3C1EE766AB9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 anual 2018</vt:lpstr>
      <vt:lpstr>Recomendaciones generales</vt:lpstr>
      <vt:lpstr>Anexo_cronograma_plan xxx</vt:lpstr>
      <vt:lpstr>'Anexo_cronograma_plan xxx'!Títulos_a_imprimir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Yaneth Patricia Mora Calderón</cp:lastModifiedBy>
  <cp:revision/>
  <dcterms:created xsi:type="dcterms:W3CDTF">2017-07-21T03:45:56Z</dcterms:created>
  <dcterms:modified xsi:type="dcterms:W3CDTF">2024-11-07T17:39:11Z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