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F841ABB-659F-4336-AAC9-A56D0647262C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lan de trabajo anual 2018" sheetId="1" state="hidden" r:id="rId1"/>
    <sheet name="Plan de trabajo anual 2024" sheetId="2" r:id="rId2"/>
  </sheets>
  <definedNames>
    <definedName name="_xlnm._FilterDatabase" localSheetId="1" hidden="1">'Plan de trabajo anual 2024'!$A$7:$BB$7</definedName>
    <definedName name="_xlnm.Print_Titles" localSheetId="1">'Plan de trabajo anual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1" i="2" l="1"/>
  <c r="I131" i="2"/>
  <c r="E132" i="2" l="1"/>
  <c r="Y132" i="2"/>
  <c r="E131" i="2"/>
  <c r="AW132" i="2"/>
  <c r="AS132" i="2"/>
  <c r="AO132" i="2"/>
  <c r="AK132" i="2"/>
  <c r="AG132" i="2"/>
  <c r="AC132" i="2"/>
  <c r="U132" i="2"/>
  <c r="Q132" i="2"/>
  <c r="M132" i="2"/>
  <c r="I132" i="2"/>
  <c r="AW131" i="2"/>
  <c r="AS131" i="2"/>
  <c r="AO131" i="2"/>
  <c r="AK131" i="2"/>
  <c r="AG131" i="2"/>
  <c r="AC131" i="2"/>
  <c r="U131" i="2"/>
  <c r="Q131" i="2"/>
  <c r="M131" i="2"/>
  <c r="E133" i="2" l="1"/>
  <c r="U133" i="2"/>
  <c r="Q133" i="2"/>
  <c r="BB131" i="2"/>
  <c r="AS133" i="2"/>
  <c r="AG133" i="2"/>
  <c r="Y133" i="2"/>
  <c r="I133" i="2"/>
  <c r="AO133" i="2"/>
  <c r="AC133" i="2"/>
  <c r="M133" i="2"/>
  <c r="AK133" i="2"/>
  <c r="AW133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AC91" i="1" l="1"/>
  <c r="M91" i="1"/>
  <c r="Y91" i="1"/>
  <c r="AO91" i="1"/>
  <c r="I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tc={17CA2D52-8BF9-4C21-921C-81AEBEA9DD18}</author>
    <author>User</author>
    <author>tc={5F1932CE-15A9-41F2-8754-541F565F15A4}</author>
    <author>Lenovo</author>
  </authors>
  <commentList>
    <comment ref="K26" authorId="0" shapeId="0" xr:uid="{00000000-0006-0000-01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debe realizar de nuevo la conformación, se envía circular para inscripciones</t>
      </text>
    </comment>
    <comment ref="AL48" authorId="1" shapeId="0" xr:uid="{DB2700A8-9198-466C-B871-A2818517F65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encuesta de impacto  para todos los programas</t>
        </r>
      </text>
    </comment>
    <comment ref="AP54" authorId="1" shapeId="0" xr:uid="{44C2B0B7-24DF-4952-BC8B-4736F98480B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encuesta impacto</t>
        </r>
      </text>
    </comment>
    <comment ref="AI58" authorId="1" shapeId="0" xr:uid="{C2EB7B91-EB5E-450A-92C3-F63B2211701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encuesta impacto</t>
        </r>
      </text>
    </comment>
    <comment ref="AT62" authorId="1" shapeId="0" xr:uid="{57791E70-00C3-4EF3-ACFD-89779F15FA1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encuesta impacto</t>
        </r>
      </text>
    </comment>
    <comment ref="AN66" authorId="1" shapeId="0" xr:uid="{8A2B019D-8C38-4F38-9CF1-A58FD290E477}">
      <text>
        <r>
          <rPr>
            <b/>
            <sz val="9"/>
            <color indexed="81"/>
            <rFont val="Tahoma"/>
            <family val="2"/>
          </rPr>
          <t>User:encuesta impacto</t>
        </r>
      </text>
    </comment>
    <comment ref="L78" authorId="2" shapeId="0" xr:uid="{00000000-0006-0000-0100-00000E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realiza encuesta de forms, y se envía al listado general</t>
      </text>
    </comment>
    <comment ref="AJ78" authorId="1" shapeId="0" xr:uid="{79A994AA-F81E-493E-A873-5EE21CB5D46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encuesta impacto</t>
        </r>
      </text>
    </comment>
    <comment ref="O104" authorId="1" shapeId="0" xr:uid="{D50B6EE4-4E54-41EB-BC5C-5D6C8C75E8F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encuesta impacto</t>
        </r>
      </text>
    </comment>
    <comment ref="AI104" authorId="1" shapeId="0" xr:uid="{AB2CF453-6288-403E-A1B9-2C70C11476C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encuesta imapcto </t>
        </r>
      </text>
    </comment>
    <comment ref="AO114" authorId="1" shapeId="0" xr:uid="{CEE7D5FB-4E6B-4B6C-BCE6-F4F96092A46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encuesta impacto</t>
        </r>
      </text>
    </comment>
    <comment ref="AF121" authorId="3" shapeId="0" xr:uid="{00000000-0006-0000-0100-000012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Se envia el programa a Victoira Pereira para revisón</t>
        </r>
      </text>
    </comment>
  </commentList>
</comments>
</file>

<file path=xl/sharedStrings.xml><?xml version="1.0" encoding="utf-8"?>
<sst xmlns="http://schemas.openxmlformats.org/spreadsheetml/2006/main" count="602" uniqueCount="227">
  <si>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</si>
  <si>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</si>
  <si>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</si>
  <si>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</si>
  <si>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</si>
  <si>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</si>
  <si>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</si>
  <si>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</si>
  <si>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</si>
  <si>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</si>
  <si>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</si>
  <si>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</si>
  <si>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</si>
  <si>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</si>
  <si>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</si>
  <si>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</si>
  <si>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</si>
  <si>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</si>
  <si>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</si>
  <si>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</si>
  <si>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</si>
  <si>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</si>
  <si>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</si>
  <si>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</si>
  <si>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</si>
  <si>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</si>
  <si>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</si>
  <si>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</si>
  <si>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</si>
  <si>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</si>
  <si>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</si>
  <si>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</si>
  <si>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</si>
  <si>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</si>
  <si>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</si>
  <si>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</si>
  <si>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</si>
  <si>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</si>
  <si>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</si>
  <si>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</si>
  <si>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</si>
  <si>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</si>
  <si>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</si>
  <si>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</si>
  <si>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</si>
  <si>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</si>
  <si>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</si>
  <si>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</si>
  <si>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</si>
  <si>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</si>
  <si>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</si>
  <si>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</si>
  <si>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</si>
  <si>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</si>
  <si>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</si>
  <si>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</si>
  <si>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</si>
  <si>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</si>
  <si>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</si>
  <si>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</si>
  <si>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</si>
  <si>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</si>
  <si>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</si>
  <si>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</si>
  <si>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</si>
  <si>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</si>
  <si>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</si>
  <si>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</si>
  <si>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</si>
  <si>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</si>
  <si>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</si>
  <si>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</si>
  <si>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</si>
  <si>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</si>
  <si>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</si>
  <si>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</si>
  <si>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</si>
  <si>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</si>
  <si>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</si>
  <si>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</si>
  <si>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</si>
  <si>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</si>
  <si>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</si>
  <si>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</si>
  <si>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</si>
  <si>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</si>
  <si>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PRODUCTOS</t>
  </si>
  <si>
    <t>OBSERVACIONES</t>
  </si>
  <si>
    <t>Equipo de SST</t>
  </si>
  <si>
    <t>Actualizar  la matriz legal en el SG-SST.</t>
  </si>
  <si>
    <t>Equipo de Talento humano-SST</t>
  </si>
  <si>
    <t>Realizar seguimiento a los Indicadores del SG-SST (Estructura, Proceso y Resultado), de acuerdo con la periodicidad establecida.</t>
  </si>
  <si>
    <t>Equipo de SST-Subdirección de Gestión Corporativa- financiera</t>
  </si>
  <si>
    <t>Socializar las responsabilidades de SST a todos los niveles de la organización</t>
  </si>
  <si>
    <t>Equipo de SST-COPASST</t>
  </si>
  <si>
    <t>Equipo de SST-COPASST-BRIGADAS-CCL</t>
  </si>
  <si>
    <t>Actualizar el perfil socio demográfico</t>
  </si>
  <si>
    <t>Equipo de SST-ARL</t>
  </si>
  <si>
    <t>Equipo de SST- IPS CONTRATADA</t>
  </si>
  <si>
    <t>Equipo de SST-IPS CONTRATADA</t>
  </si>
  <si>
    <t>Equipo de SST- COPASST</t>
  </si>
  <si>
    <t>Equipo de SST-brigadas</t>
  </si>
  <si>
    <t>Reportar e Investigar de Accidentes de Trabajo</t>
  </si>
  <si>
    <t>Equipo de Talento humano</t>
  </si>
  <si>
    <t>Equipo de SST-SAF</t>
  </si>
  <si>
    <t>Realizar auditoria al SG-SST</t>
  </si>
  <si>
    <t>Control Interno</t>
  </si>
  <si>
    <t>Realizar la revisión del sistema por la  Dirección.</t>
  </si>
  <si>
    <t>Dirección</t>
  </si>
  <si>
    <t>Realizar los planes de mejoramiento y las Acciones Preventivas y Correctivas de conformidad con el procedimiento de la OAP y OCI</t>
  </si>
  <si>
    <t>CUMPLIMIENTO DEL PLAN ANUAL DE SG-SST</t>
  </si>
  <si>
    <t>%</t>
  </si>
  <si>
    <t>Definir el Plan de Capacitación para el 2023 en SST del Instituto.</t>
  </si>
  <si>
    <t>Realizar la revisión resultados de la auditoria con la alta gerencia</t>
  </si>
  <si>
    <t>Equipo de SST- Talento humano</t>
  </si>
  <si>
    <t>Equipo de SST- Ambiente</t>
  </si>
  <si>
    <t xml:space="preserve">Adriana Acevedo
</t>
  </si>
  <si>
    <t>RESPONSABLE</t>
  </si>
  <si>
    <t xml:space="preserve">Certificado ARL, formato Excel </t>
  </si>
  <si>
    <t xml:space="preserve">Pantallazo plataforma SIDEAP con reporte de indicadores </t>
  </si>
  <si>
    <t xml:space="preserve">Acta de seguimiento </t>
  </si>
  <si>
    <t xml:space="preserve">Certificado IDIGER O Acta de simulacro </t>
  </si>
  <si>
    <t>Acta de reunión</t>
  </si>
  <si>
    <t xml:space="preserve">Certificado de Autoevaluación ARL Y Ministerio del trabajo </t>
  </si>
  <si>
    <t>Realizar el seguimiento al COPASST</t>
  </si>
  <si>
    <t>Presentar el Informe de rendición de cuentas del Sg-SST, por parte de los responsables del sistema (Profesional en SST, Brigada, CCL y COPASST), vigencia 2023</t>
  </si>
  <si>
    <t>Realizar seguimiento Programa de Mantenimiento 2023, de cada una de las sedes del Instituto y vehículos</t>
  </si>
  <si>
    <t>Desarrollar el simulacro en las sedes del IDPYBA, (De acuerdo con peligros y amenazas identificadas)</t>
  </si>
  <si>
    <t>Ejecutar la semana de la salud</t>
  </si>
  <si>
    <t xml:space="preserve">Efectuar Seguimiento al plan de acción ambiental </t>
  </si>
  <si>
    <t xml:space="preserve">Informe de la encuesta </t>
  </si>
  <si>
    <t xml:space="preserve">Efectuar y verificar el seguimiento a la aplicación de medidas Preventivas y correctivas , auditoria, ARL </t>
  </si>
  <si>
    <t xml:space="preserve">Realizar la evaluación Inicial del SG SST </t>
  </si>
  <si>
    <t>Realizar la revisión, actualización y socialización de la política y los Objetivos del SG-SST, firmada por el representante legal.(si es necesario)</t>
  </si>
  <si>
    <t>Socializar  y/o actualizar la matriz de Identificación de peligros, evaluación y valoración de los riesgos por cada sede y de acuerdo con la misionalidad del Instituto.</t>
  </si>
  <si>
    <t xml:space="preserve">Revisar  y verificar  la documentación del SG STT </t>
  </si>
  <si>
    <t>Realizar seguimiento al CCL</t>
  </si>
  <si>
    <t>Generar el seguimiento al  programa de vigilancia epidemiológica de enfermedades zoonoticas</t>
  </si>
  <si>
    <t>Realizar el Seguimiento al programa de vigilancia epidemiológica en riesgo psicosocial</t>
  </si>
  <si>
    <t>Realizar el seguimiento al programa de Inspecciones, condiciones subestandar encontradas/ condiciones sub estándar subsanadas del COPASST 2023</t>
  </si>
  <si>
    <t>Aplicar la batería de riesgo Psicosocial a todos los funcionarios y contratistas del Instituto</t>
  </si>
  <si>
    <t>Generar el seguimiento al cumplimiento e impacto de las acciones preventivas y correctivas de las investigaciones de los accidentes de trabajo</t>
  </si>
  <si>
    <t>Verificar la ejecución de las capacitaciones de los temas concernientes al SG SST 
(Seguimiento al plan)</t>
  </si>
  <si>
    <t xml:space="preserve">Formato Excel de matriz legal actualizada </t>
  </si>
  <si>
    <t>Matriz de identificación de los recursos financieros</t>
  </si>
  <si>
    <t xml:space="preserve">Carpetas físicas y OneDrive de SST IDPYBA  con la documentación </t>
  </si>
  <si>
    <t>Acta COPASST</t>
  </si>
  <si>
    <t xml:space="preserve">Correo enviado con pieza de responsabilidades de los niveles </t>
  </si>
  <si>
    <t>Acta y presentación rendición de cuentas SST</t>
  </si>
  <si>
    <t xml:space="preserve"> Encuesta Forms perfil sociodemográfico y archivo Excel </t>
  </si>
  <si>
    <t>Correo enviado con presentación de la matriz de EPPs</t>
  </si>
  <si>
    <t>Formato de reporte y formato de investigación</t>
  </si>
  <si>
    <t xml:space="preserve">actas, cronograma, convocatoria, presentaciones y evidencia fotográfica de las actividades </t>
  </si>
  <si>
    <t xml:space="preserve">Acta de reunión </t>
  </si>
  <si>
    <t xml:space="preserve">Acta de reunión  e informe de auditoria </t>
  </si>
  <si>
    <t xml:space="preserve">Acta de revisión </t>
  </si>
  <si>
    <t xml:space="preserve">Acta de revisión del Sistema por la Dirección </t>
  </si>
  <si>
    <t>Formato Excel del seguimiento al Plan de mejoramiento</t>
  </si>
  <si>
    <t xml:space="preserve">Formato Excel del seguimiento al Plan de mejoramiento de </t>
  </si>
  <si>
    <t>Correo enviado del documento y cronograma Plan de Trabajo 2024</t>
  </si>
  <si>
    <t>Lograr la ejecución del 100% de las Actividades del ciclo planear programadas, esta meta cuenta con una tolerancia Inferior del 80%.</t>
  </si>
  <si>
    <t>Lograr la ejecución del 100% de las Actividades del ciclo hacer programadas, esta meta cuenta con una tolerancia Inferior del 80%.</t>
  </si>
  <si>
    <t>Lograr la ejecución del 100% de las Actividades del ciclo verificar programadas, esta meta cuenta con una tolerancia Inferior del 80%.</t>
  </si>
  <si>
    <t>Lograr la ejecución del 100% de las Actividades del ciclo actuar programadas, esta meta cuenta con una tolerancia Inferior del 80%.</t>
  </si>
  <si>
    <t>Socializar el programa de vigilancia epidemiológica auditivo</t>
  </si>
  <si>
    <t>Socializar  el programa de vigilancia epidemiológica de enfermedades zoonoticas</t>
  </si>
  <si>
    <t>Socializar el programa de vigilancia epidemiológica en riesgo psicosocial</t>
  </si>
  <si>
    <t>Socialización del programa de vigilancia epidemiológica Cardiovascular</t>
  </si>
  <si>
    <t xml:space="preserve">Socializar el programa de vigilancia epidemiológica visual </t>
  </si>
  <si>
    <t>Socilizar programa estilos de vida y entornos de trabajo saludable</t>
  </si>
  <si>
    <t>Socializar el programa de vigilancia epidemiológica en riesgo biomecánico</t>
  </si>
  <si>
    <t xml:space="preserve">Acta y listado </t>
  </si>
  <si>
    <t xml:space="preserve">Socializar programa orden y aseo </t>
  </si>
  <si>
    <t>Equipo de SST-Psicosocial</t>
  </si>
  <si>
    <t>METAS COMPONENTE/ OBJETIVO</t>
  </si>
  <si>
    <t>Versión: 1.0</t>
  </si>
  <si>
    <t>ANEXO CRONOGRAMA PLAN DE TRABAJO  SG-SST</t>
  </si>
  <si>
    <t>Incluir en la matriz la informacion de Recursos, financieros, humanos y tecnológicos del SG-SST para vigencia 2024, de conformidad con el presupuesto establecido.</t>
  </si>
  <si>
    <t xml:space="preserve">Socializar la rendición de cuentas del SG - STT vigencia 2023 con todos los niveles de la organización </t>
  </si>
  <si>
    <t>Seguimiento  programa de vigilancia epidemiológica auditivo</t>
  </si>
  <si>
    <t xml:space="preserve">Solicitar revisión y actualización profesiograma, por parte del proveedor exámenes médicos  (si es necesario) </t>
  </si>
  <si>
    <t>Seguimiento programa de vigilancia epidemiológica Cardiovascular</t>
  </si>
  <si>
    <t xml:space="preserve">Seguimiento programa de vigilancia epidemiológica visual </t>
  </si>
  <si>
    <t>Seguimiento programa estilos de vida y entornos de trabajo saludable</t>
  </si>
  <si>
    <t>Seguimiento programa orden y aseo</t>
  </si>
  <si>
    <t xml:space="preserve">Analisis del informe del diagnostico de condiciones  salud del Instituto, por parte del proveedor contratado para los exámenes médicos ocupacionales </t>
  </si>
  <si>
    <t>Seguimiento al programa de vigilancia epidemiológica en riesgo biomecánico</t>
  </si>
  <si>
    <t xml:space="preserve">Realizar Medicion Ambiental de iluminacion </t>
  </si>
  <si>
    <t>Realizar seguimiento a recomendaciones generadas de las mediciones ambientales realizadas</t>
  </si>
  <si>
    <t xml:space="preserve">Seguimiento a la  Brigada </t>
  </si>
  <si>
    <t>Socializar la matriz de EPP</t>
  </si>
  <si>
    <t>Actualizar (si es necesario) y Socializar  el planes de Emergencias de cada una de las sedes del Instituto</t>
  </si>
  <si>
    <t>Realizar la evaluación y selección de Proveedores y contratistas críticos del sistema</t>
  </si>
  <si>
    <t>Realizar la revisión, actualización de los formatos y documentacion SST (si es necesario)</t>
  </si>
  <si>
    <t xml:space="preserve">Encuesta para Identificar de peligros con participación de todos los niveles del Instituto </t>
  </si>
  <si>
    <t>Seguimiento al curso de entrenamiento en manejo de animales</t>
  </si>
  <si>
    <t>Reportar la autoevaluación ARL positiva y MT de la vigencia 2023</t>
  </si>
  <si>
    <t xml:space="preserve">Realizar examenes medicos periodicos y/o complentarios (si es necesario) </t>
  </si>
  <si>
    <t>Soacilizar la politicas de SG-SST</t>
  </si>
  <si>
    <t xml:space="preserve">Archivar documentacion conforme a tabla de retencion documental </t>
  </si>
  <si>
    <t>Equipo de SST- brigada</t>
  </si>
  <si>
    <t>Equipo de SST- Recursos fisicos</t>
  </si>
  <si>
    <t>Documento firmado de la Política SST- correo socialización</t>
  </si>
  <si>
    <t>Acta y/o documentos actualizados</t>
  </si>
  <si>
    <t xml:space="preserve">matriz y Envió del correo  </t>
  </si>
  <si>
    <t>Correo a talento humano con la definición de los temas SST para vigencia 2024</t>
  </si>
  <si>
    <t>Correo con solictud y respuesta de información</t>
  </si>
  <si>
    <t>Correo enviado con pieza de rendición de cuentas vigencia 2023</t>
  </si>
  <si>
    <t xml:space="preserve">Certificados medicos ocupacional </t>
  </si>
  <si>
    <t>Acta</t>
  </si>
  <si>
    <t>Acta y listado excel</t>
  </si>
  <si>
    <t>Correo de solicitud del profesiograma al proveedor actual y/ o acta de revisión</t>
  </si>
  <si>
    <t xml:space="preserve">informe de analisis </t>
  </si>
  <si>
    <t xml:space="preserve">Acta de ARL e informe  </t>
  </si>
  <si>
    <t xml:space="preserve">informe </t>
  </si>
  <si>
    <t>Documento actualizado si es necesarioy socializar  mediante correo enviado con presentación de Planes de emergencia</t>
  </si>
  <si>
    <t>Acta y formato Excel de evaluación</t>
  </si>
  <si>
    <t xml:space="preserve">Formato Excel de seguimiento al impacto de medidas por AT e informe </t>
  </si>
  <si>
    <t>Evaluacion de impacto de las medidas implementadas para el control de riesgos dirigida a todos los niveles</t>
  </si>
  <si>
    <t>Definir Plan de Trabajo de SST 2025</t>
  </si>
  <si>
    <t>PROYECTO</t>
  </si>
  <si>
    <t>FECHA</t>
  </si>
  <si>
    <t>NOMBRE</t>
  </si>
  <si>
    <t>CONTRATISTAS SGC.SST</t>
  </si>
  <si>
    <t>PROYECTÓ</t>
  </si>
  <si>
    <t>APROBÓ</t>
  </si>
  <si>
    <t>COMITÉ DE GESTIÓN Y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</si>
</sst>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7" fillId="10" borderId="2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10" borderId="32" xfId="0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7" fillId="10" borderId="41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5" fillId="10" borderId="42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7" fillId="3" borderId="41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10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10" borderId="44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8" xfId="0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10" borderId="47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21" xfId="1" applyFont="1" applyFill="1" applyBorder="1" applyAlignment="1">
      <alignment horizontal="center"/>
    </xf>
    <xf numFmtId="9" fontId="5" fillId="6" borderId="19" xfId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13" borderId="18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40" xfId="0" applyFont="1" applyFill="1" applyBorder="1" applyAlignment="1">
      <alignment horizontal="center" vertical="center" wrapText="1"/>
    </xf>
    <xf numFmtId="0" fontId="16" fillId="15" borderId="8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39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" fillId="14" borderId="35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8" xfId="0" applyFont="1" applyFill="1" applyBorder="1" applyAlignment="1">
      <alignment horizontal="center" vertical="center" wrapText="1"/>
    </xf>
    <xf numFmtId="0" fontId="5" fillId="14" borderId="36" xfId="0" applyFont="1" applyFill="1" applyBorder="1" applyAlignment="1">
      <alignment horizontal="center" vertical="center" wrapText="1"/>
    </xf>
    <xf numFmtId="0" fontId="5" fillId="11" borderId="40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9" fontId="12" fillId="3" borderId="11" xfId="1" applyFont="1" applyFill="1" applyBorder="1" applyAlignment="1">
      <alignment horizontal="center" vertical="center" wrapText="1"/>
    </xf>
    <xf numFmtId="9" fontId="12" fillId="3" borderId="8" xfId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9" fontId="2" fillId="3" borderId="0" xfId="1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9" xfId="0" applyFont="1" applyFill="1" applyBorder="1" applyAlignment="1">
      <alignment horizontal="center" vertical="center" wrapText="1"/>
    </xf>
    <xf numFmtId="0" fontId="5" fillId="12" borderId="3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13" borderId="35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5" fillId="0" borderId="8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9" fillId="0" borderId="4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0" fillId="3" borderId="12" xfId="0" applyFill="1" applyBorder="1"/>
    <xf numFmtId="0" fontId="5" fillId="0" borderId="21" xfId="0" applyFont="1" applyBorder="1" applyAlignment="1">
      <alignment horizontal="center" vertical="center" wrapText="1"/>
    </xf>
    <xf numFmtId="0" fontId="0" fillId="3" borderId="47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50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26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234221</xdr:colOff>
      <xdr:row>0</xdr:row>
      <xdr:rowOff>0</xdr:rowOff>
    </xdr:from>
    <xdr:to>
      <xdr:col>1</xdr:col>
      <xdr:colOff>796196</xdr:colOff>
      <xdr:row>3</xdr:row>
      <xdr:rowOff>78934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21" y="0"/>
          <a:ext cx="561975" cy="656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53</xdr:col>
      <xdr:colOff>202992</xdr:colOff>
      <xdr:row>0</xdr:row>
      <xdr:rowOff>0</xdr:rowOff>
    </xdr:from>
    <xdr:to>
      <xdr:col>53</xdr:col>
      <xdr:colOff>1990038</xdr:colOff>
      <xdr:row>2</xdr:row>
      <xdr:rowOff>156148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17925738" y="0"/>
          <a:ext cx="1787046" cy="53090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z Dary Forero Turmequé" id="{0A2D1792-8EE6-4B0B-906B-D14292B5CD9D}" userId="S::l.forero@animalesbog.gov.co::c0c9931d-b503-4f32-8d54-4e6f211c06bf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6" dT="2022-02-28T17:10:10.42" personId="{0A2D1792-8EE6-4B0B-906B-D14292B5CD9D}" id="{17CA2D52-8BF9-4C21-921C-81AEBEA9DD18}">
    <text>Se debe realizar de nuevo la conformación, se envía circular para inscripciones</text>
  </threadedComment>
  <threadedComment ref="L78" dT="2022-02-28T17:18:01.29" personId="{0A2D1792-8EE6-4B0B-906B-D14292B5CD9D}" id="{5F1932CE-15A9-41F2-8754-541F565F15A4}">
    <text>Se realiza encuesta de forms, y se envía al listado general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2578125" defaultRowHeight="15" x14ac:dyDescent="0.25"/>
  <cols>
    <col min="1" max="1" width="11.42578125" style="5" customWidth="1"/>
    <col min="2" max="2" width="27.140625" style="5" bestFit="1" customWidth="1"/>
    <col min="3" max="3" width="48.28515625" style="5" bestFit="1" customWidth="1"/>
    <col min="4" max="4" width="49.140625" style="19" customWidth="1"/>
    <col min="5" max="5" width="23.28515625" style="5" customWidth="1"/>
    <col min="6" max="6" width="19.140625" style="5" customWidth="1"/>
    <col min="7" max="7" width="27.28515625" style="5" customWidth="1"/>
    <col min="8" max="8" width="8.140625" style="5" customWidth="1"/>
    <col min="9" max="56" width="3.140625" style="5" customWidth="1"/>
    <col min="57" max="16384" width="11.42578125" style="5"/>
  </cols>
  <sheetData>
    <row r="1" spans="2:58" customFormat="1" ht="32.25" customHeight="1" x14ac:dyDescent="0.25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</row>
    <row r="2" spans="2:58" customFormat="1" ht="15" customHeight="1" x14ac:dyDescent="0.25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</row>
    <row r="3" spans="2:58" customFormat="1" ht="15" customHeight="1" x14ac:dyDescent="0.2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</row>
    <row r="4" spans="2:58" customFormat="1" ht="32.25" customHeight="1" x14ac:dyDescent="0.2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</row>
    <row r="5" spans="2:58" customFormat="1" ht="36" customHeight="1" x14ac:dyDescent="0.2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</row>
    <row r="6" spans="2:58" customFormat="1" ht="15" customHeight="1" x14ac:dyDescent="0.2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</row>
    <row r="7" spans="2:58" customFormat="1" ht="15" customHeight="1" x14ac:dyDescent="0.25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</row>
    <row r="8" spans="2:58" ht="15.75" thickBot="1" x14ac:dyDescent="0.3"/>
    <row r="9" spans="2:58" s="1" customFormat="1" ht="15.75" customHeight="1" thickBot="1" x14ac:dyDescent="0.3">
      <c r="B9" s="133" t="s">
        <v>1</v>
      </c>
      <c r="C9" s="93" t="s">
        <v>2</v>
      </c>
      <c r="D9" s="93" t="s">
        <v>3</v>
      </c>
      <c r="E9" s="88" t="s">
        <v>4</v>
      </c>
      <c r="F9" s="88"/>
      <c r="G9" s="88"/>
      <c r="H9" s="93" t="s">
        <v>5</v>
      </c>
      <c r="I9" s="88" t="s">
        <v>6</v>
      </c>
      <c r="J9" s="88"/>
      <c r="K9" s="88"/>
      <c r="L9" s="88"/>
      <c r="M9" s="88" t="s">
        <v>7</v>
      </c>
      <c r="N9" s="88"/>
      <c r="O9" s="88"/>
      <c r="P9" s="88"/>
      <c r="Q9" s="88" t="s">
        <v>8</v>
      </c>
      <c r="R9" s="88"/>
      <c r="S9" s="88"/>
      <c r="T9" s="88"/>
      <c r="U9" s="88" t="s">
        <v>9</v>
      </c>
      <c r="V9" s="88"/>
      <c r="W9" s="88"/>
      <c r="X9" s="88"/>
      <c r="Y9" s="88" t="s">
        <v>10</v>
      </c>
      <c r="Z9" s="88"/>
      <c r="AA9" s="88"/>
      <c r="AB9" s="88"/>
      <c r="AC9" s="88" t="s">
        <v>11</v>
      </c>
      <c r="AD9" s="88"/>
      <c r="AE9" s="88"/>
      <c r="AF9" s="88"/>
      <c r="AG9" s="88" t="s">
        <v>12</v>
      </c>
      <c r="AH9" s="88"/>
      <c r="AI9" s="88"/>
      <c r="AJ9" s="88"/>
      <c r="AK9" s="88" t="s">
        <v>13</v>
      </c>
      <c r="AL9" s="88"/>
      <c r="AM9" s="88"/>
      <c r="AN9" s="88"/>
      <c r="AO9" s="88" t="s">
        <v>14</v>
      </c>
      <c r="AP9" s="88"/>
      <c r="AQ9" s="88"/>
      <c r="AR9" s="88"/>
      <c r="AS9" s="88" t="s">
        <v>15</v>
      </c>
      <c r="AT9" s="88"/>
      <c r="AU9" s="88"/>
      <c r="AV9" s="88"/>
      <c r="AW9" s="88" t="s">
        <v>16</v>
      </c>
      <c r="AX9" s="88"/>
      <c r="AY9" s="88"/>
      <c r="AZ9" s="88"/>
      <c r="BA9" s="88" t="s">
        <v>17</v>
      </c>
      <c r="BB9" s="88"/>
      <c r="BC9" s="88"/>
      <c r="BD9" s="88"/>
    </row>
    <row r="10" spans="2:58" s="1" customFormat="1" ht="15.75" customHeight="1" thickBot="1" x14ac:dyDescent="0.3">
      <c r="B10" s="134"/>
      <c r="C10" s="93"/>
      <c r="D10" s="93"/>
      <c r="E10" s="88" t="s">
        <v>18</v>
      </c>
      <c r="F10" s="88" t="s">
        <v>19</v>
      </c>
      <c r="G10" s="88" t="s">
        <v>20</v>
      </c>
      <c r="H10" s="93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</row>
    <row r="11" spans="2:58" s="1" customFormat="1" ht="15.75" customHeight="1" thickBot="1" x14ac:dyDescent="0.3">
      <c r="B11" s="134"/>
      <c r="C11" s="93"/>
      <c r="D11" s="93"/>
      <c r="E11" s="88"/>
      <c r="F11" s="88"/>
      <c r="G11" s="88"/>
      <c r="H11" s="93"/>
      <c r="I11" s="54">
        <v>1</v>
      </c>
      <c r="J11" s="54">
        <v>2</v>
      </c>
      <c r="K11" s="54">
        <v>3</v>
      </c>
      <c r="L11" s="54">
        <v>4</v>
      </c>
      <c r="M11" s="54">
        <v>1</v>
      </c>
      <c r="N11" s="54">
        <v>2</v>
      </c>
      <c r="O11" s="54">
        <v>3</v>
      </c>
      <c r="P11" s="54">
        <v>4</v>
      </c>
      <c r="Q11" s="54">
        <v>1</v>
      </c>
      <c r="R11" s="54">
        <v>2</v>
      </c>
      <c r="S11" s="54">
        <v>3</v>
      </c>
      <c r="T11" s="54">
        <v>4</v>
      </c>
      <c r="U11" s="54">
        <v>1</v>
      </c>
      <c r="V11" s="54">
        <v>2</v>
      </c>
      <c r="W11" s="54">
        <v>3</v>
      </c>
      <c r="X11" s="54">
        <v>4</v>
      </c>
      <c r="Y11" s="54">
        <v>1</v>
      </c>
      <c r="Z11" s="54">
        <v>2</v>
      </c>
      <c r="AA11" s="54">
        <v>3</v>
      </c>
      <c r="AB11" s="54">
        <v>4</v>
      </c>
      <c r="AC11" s="54">
        <v>1</v>
      </c>
      <c r="AD11" s="54">
        <v>2</v>
      </c>
      <c r="AE11" s="54">
        <v>3</v>
      </c>
      <c r="AF11" s="54">
        <v>4</v>
      </c>
      <c r="AG11" s="54">
        <v>1</v>
      </c>
      <c r="AH11" s="54">
        <v>2</v>
      </c>
      <c r="AI11" s="54">
        <v>3</v>
      </c>
      <c r="AJ11" s="54">
        <v>4</v>
      </c>
      <c r="AK11" s="54">
        <v>1</v>
      </c>
      <c r="AL11" s="54">
        <v>2</v>
      </c>
      <c r="AM11" s="54">
        <v>3</v>
      </c>
      <c r="AN11" s="54">
        <v>4</v>
      </c>
      <c r="AO11" s="54">
        <v>1</v>
      </c>
      <c r="AP11" s="54">
        <v>2</v>
      </c>
      <c r="AQ11" s="54">
        <v>3</v>
      </c>
      <c r="AR11" s="54">
        <v>4</v>
      </c>
      <c r="AS11" s="54">
        <v>1</v>
      </c>
      <c r="AT11" s="54">
        <v>2</v>
      </c>
      <c r="AU11" s="54">
        <v>3</v>
      </c>
      <c r="AV11" s="54">
        <v>4</v>
      </c>
      <c r="AW11" s="54">
        <v>1</v>
      </c>
      <c r="AX11" s="54">
        <v>2</v>
      </c>
      <c r="AY11" s="54">
        <v>3</v>
      </c>
      <c r="AZ11" s="54">
        <v>4</v>
      </c>
      <c r="BA11" s="54">
        <v>1</v>
      </c>
      <c r="BB11" s="54">
        <v>2</v>
      </c>
      <c r="BC11" s="54">
        <v>3</v>
      </c>
      <c r="BD11" s="54">
        <v>4</v>
      </c>
    </row>
    <row r="12" spans="2:58" ht="31.5" customHeight="1" thickBot="1" x14ac:dyDescent="0.3">
      <c r="B12" s="94" t="s">
        <v>21</v>
      </c>
      <c r="C12" s="27"/>
      <c r="D12" s="91" t="s">
        <v>22</v>
      </c>
      <c r="E12" s="117" t="s">
        <v>23</v>
      </c>
      <c r="F12" s="120"/>
      <c r="G12" s="89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">
      <c r="B13" s="94"/>
      <c r="C13" s="28"/>
      <c r="D13" s="92"/>
      <c r="E13" s="118"/>
      <c r="F13" s="121"/>
      <c r="G13" s="90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81" t="s">
        <v>28</v>
      </c>
    </row>
    <row r="14" spans="2:58" ht="31.5" customHeight="1" thickBot="1" x14ac:dyDescent="0.3">
      <c r="B14" s="94"/>
      <c r="C14" s="28"/>
      <c r="D14" s="104" t="s">
        <v>29</v>
      </c>
      <c r="E14" s="118"/>
      <c r="F14" s="122"/>
      <c r="G14" s="85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82"/>
    </row>
    <row r="15" spans="2:58" ht="31.5" customHeight="1" thickBot="1" x14ac:dyDescent="0.3">
      <c r="B15" s="94"/>
      <c r="C15" s="28"/>
      <c r="D15" s="92"/>
      <c r="E15" s="118"/>
      <c r="F15" s="121"/>
      <c r="G15" s="86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83" t="s">
        <v>31</v>
      </c>
    </row>
    <row r="16" spans="2:58" ht="31.5" customHeight="1" thickBot="1" x14ac:dyDescent="0.3">
      <c r="B16" s="94"/>
      <c r="C16" s="28"/>
      <c r="D16" s="104" t="s">
        <v>32</v>
      </c>
      <c r="E16" s="118"/>
      <c r="F16" s="122"/>
      <c r="G16" s="83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84"/>
    </row>
    <row r="17" spans="2:58" ht="31.5" customHeight="1" x14ac:dyDescent="0.25">
      <c r="B17" s="94"/>
      <c r="C17" s="28"/>
      <c r="D17" s="92"/>
      <c r="E17" s="118"/>
      <c r="F17" s="121"/>
      <c r="G17" s="84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85" t="s">
        <v>30</v>
      </c>
    </row>
    <row r="18" spans="2:58" ht="31.5" customHeight="1" x14ac:dyDescent="0.25">
      <c r="B18" s="94"/>
      <c r="C18" s="28"/>
      <c r="D18" s="104" t="s">
        <v>33</v>
      </c>
      <c r="E18" s="118"/>
      <c r="F18" s="122"/>
      <c r="G18" s="90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86"/>
    </row>
    <row r="19" spans="2:58" ht="31.5" customHeight="1" x14ac:dyDescent="0.25">
      <c r="B19" s="94"/>
      <c r="C19" s="28"/>
      <c r="D19" s="92"/>
      <c r="E19" s="118"/>
      <c r="F19" s="121"/>
      <c r="G19" s="90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25">
      <c r="B20" s="94"/>
      <c r="C20" s="28"/>
      <c r="D20" s="104" t="s">
        <v>34</v>
      </c>
      <c r="E20" s="118"/>
      <c r="F20" s="122"/>
      <c r="G20" s="90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25">
      <c r="B21" s="94"/>
      <c r="C21" s="28"/>
      <c r="D21" s="92"/>
      <c r="E21" s="118"/>
      <c r="F21" s="121"/>
      <c r="G21" s="90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25">
      <c r="B22" s="94"/>
      <c r="C22" s="28"/>
      <c r="D22" s="104" t="s">
        <v>35</v>
      </c>
      <c r="E22" s="118"/>
      <c r="F22" s="122"/>
      <c r="G22" s="90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25">
      <c r="B23" s="94"/>
      <c r="C23" s="28"/>
      <c r="D23" s="92"/>
      <c r="E23" s="118"/>
      <c r="F23" s="121"/>
      <c r="G23" s="90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25">
      <c r="B24" s="94"/>
      <c r="C24" s="28"/>
      <c r="D24" s="104" t="s">
        <v>36</v>
      </c>
      <c r="E24" s="118"/>
      <c r="F24" s="122"/>
      <c r="G24" s="90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25">
      <c r="B25" s="94"/>
      <c r="C25" s="28"/>
      <c r="D25" s="92"/>
      <c r="E25" s="118"/>
      <c r="F25" s="121"/>
      <c r="G25" s="90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25">
      <c r="B26" s="94"/>
      <c r="C26" s="28"/>
      <c r="D26" s="104" t="s">
        <v>37</v>
      </c>
      <c r="E26" s="118"/>
      <c r="F26" s="52"/>
      <c r="G26" s="53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25">
      <c r="B27" s="94"/>
      <c r="C27" s="28"/>
      <c r="D27" s="92"/>
      <c r="E27" s="118"/>
      <c r="F27" s="52"/>
      <c r="G27" s="53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25">
      <c r="B28" s="94"/>
      <c r="C28" s="28"/>
      <c r="D28" s="104" t="s">
        <v>38</v>
      </c>
      <c r="E28" s="118"/>
      <c r="F28" s="52"/>
      <c r="G28" s="53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25">
      <c r="B29" s="94"/>
      <c r="C29" s="28"/>
      <c r="D29" s="92"/>
      <c r="E29" s="118"/>
      <c r="F29" s="52"/>
      <c r="G29" s="53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25">
      <c r="B30" s="94"/>
      <c r="C30" s="28"/>
      <c r="D30" s="104" t="s">
        <v>39</v>
      </c>
      <c r="E30" s="118"/>
      <c r="F30" s="52"/>
      <c r="G30" s="53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25">
      <c r="B31" s="94"/>
      <c r="C31" s="28"/>
      <c r="D31" s="92"/>
      <c r="E31" s="118"/>
      <c r="F31" s="52"/>
      <c r="G31" s="53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25">
      <c r="B32" s="94"/>
      <c r="C32" s="28"/>
      <c r="D32" s="104" t="s">
        <v>40</v>
      </c>
      <c r="E32" s="118"/>
      <c r="F32" s="52"/>
      <c r="G32" s="53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25">
      <c r="B33" s="94"/>
      <c r="C33" s="28"/>
      <c r="D33" s="92"/>
      <c r="E33" s="118"/>
      <c r="F33" s="52"/>
      <c r="G33" s="53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25">
      <c r="B34" s="94"/>
      <c r="C34" s="28"/>
      <c r="D34" s="104" t="s">
        <v>41</v>
      </c>
      <c r="E34" s="118"/>
      <c r="F34" s="52"/>
      <c r="G34" s="53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25">
      <c r="B35" s="94"/>
      <c r="C35" s="28"/>
      <c r="D35" s="92"/>
      <c r="E35" s="118"/>
      <c r="F35" s="52"/>
      <c r="G35" s="53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25">
      <c r="B36" s="94"/>
      <c r="C36" s="28"/>
      <c r="D36" s="105" t="s">
        <v>42</v>
      </c>
      <c r="E36" s="118"/>
      <c r="F36" s="52"/>
      <c r="G36" s="53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25">
      <c r="B37" s="94"/>
      <c r="C37" s="28"/>
      <c r="D37" s="106"/>
      <c r="E37" s="118"/>
      <c r="F37" s="52"/>
      <c r="G37" s="53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25">
      <c r="B38" s="94"/>
      <c r="C38" s="28"/>
      <c r="D38" s="104" t="s">
        <v>43</v>
      </c>
      <c r="E38" s="118"/>
      <c r="F38" s="52"/>
      <c r="G38" s="53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25">
      <c r="B39" s="94"/>
      <c r="C39" s="28"/>
      <c r="D39" s="92"/>
      <c r="E39" s="118"/>
      <c r="F39" s="52"/>
      <c r="G39" s="53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25">
      <c r="B40" s="94"/>
      <c r="C40" s="28"/>
      <c r="D40" s="104" t="s">
        <v>44</v>
      </c>
      <c r="E40" s="118"/>
      <c r="F40" s="52"/>
      <c r="G40" s="53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25">
      <c r="B41" s="94"/>
      <c r="C41" s="28"/>
      <c r="D41" s="92"/>
      <c r="E41" s="118"/>
      <c r="F41" s="52"/>
      <c r="G41" s="53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25">
      <c r="B42" s="94"/>
      <c r="C42" s="28"/>
      <c r="D42" s="104" t="s">
        <v>45</v>
      </c>
      <c r="E42" s="118"/>
      <c r="F42" s="52"/>
      <c r="G42" s="53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25">
      <c r="B43" s="94"/>
      <c r="C43" s="28"/>
      <c r="D43" s="92"/>
      <c r="E43" s="118"/>
      <c r="F43" s="52"/>
      <c r="G43" s="53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25">
      <c r="B44" s="94"/>
      <c r="C44" s="28"/>
      <c r="D44" s="104" t="s">
        <v>46</v>
      </c>
      <c r="E44" s="118"/>
      <c r="F44" s="52"/>
      <c r="G44" s="53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25">
      <c r="B45" s="94"/>
      <c r="C45" s="28"/>
      <c r="D45" s="92"/>
      <c r="E45" s="118"/>
      <c r="F45" s="52"/>
      <c r="G45" s="53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25">
      <c r="B46" s="94"/>
      <c r="C46" s="28"/>
      <c r="D46" s="104" t="s">
        <v>47</v>
      </c>
      <c r="E46" s="118"/>
      <c r="F46" s="52"/>
      <c r="G46" s="53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25">
      <c r="B47" s="94"/>
      <c r="C47" s="28"/>
      <c r="D47" s="92"/>
      <c r="E47" s="118"/>
      <c r="F47" s="52"/>
      <c r="G47" s="53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25">
      <c r="B48" s="94" t="s">
        <v>48</v>
      </c>
      <c r="C48" s="28"/>
      <c r="D48" s="104" t="s">
        <v>49</v>
      </c>
      <c r="E48" s="118"/>
      <c r="F48" s="122"/>
      <c r="G48" s="82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25">
      <c r="B49" s="94"/>
      <c r="C49" s="28"/>
      <c r="D49" s="92"/>
      <c r="E49" s="118"/>
      <c r="F49" s="121"/>
      <c r="G49" s="82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25">
      <c r="B50" s="94"/>
      <c r="C50" s="28"/>
      <c r="D50" s="104" t="s">
        <v>51</v>
      </c>
      <c r="E50" s="118"/>
      <c r="F50" s="122"/>
      <c r="G50" s="90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25">
      <c r="B51" s="94"/>
      <c r="C51" s="28"/>
      <c r="D51" s="92"/>
      <c r="E51" s="118"/>
      <c r="F51" s="121"/>
      <c r="G51" s="90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25">
      <c r="B52" s="94"/>
      <c r="C52" s="28"/>
      <c r="D52" s="104" t="s">
        <v>52</v>
      </c>
      <c r="E52" s="118"/>
      <c r="F52" s="52"/>
      <c r="G52" s="53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25">
      <c r="B53" s="94"/>
      <c r="C53" s="28"/>
      <c r="D53" s="92"/>
      <c r="E53" s="118"/>
      <c r="F53" s="52"/>
      <c r="G53" s="53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25">
      <c r="B54" s="94"/>
      <c r="C54" s="28"/>
      <c r="D54" s="105" t="s">
        <v>53</v>
      </c>
      <c r="E54" s="118"/>
      <c r="F54" s="52"/>
      <c r="G54" s="53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25">
      <c r="B55" s="94"/>
      <c r="C55" s="28"/>
      <c r="D55" s="106"/>
      <c r="E55" s="118"/>
      <c r="F55" s="52"/>
      <c r="G55" s="53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25">
      <c r="B56" s="94"/>
      <c r="C56" s="28"/>
      <c r="D56" s="104" t="s">
        <v>54</v>
      </c>
      <c r="E56" s="118"/>
      <c r="F56" s="52"/>
      <c r="G56" s="53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25">
      <c r="B57" s="94"/>
      <c r="C57" s="28"/>
      <c r="D57" s="92"/>
      <c r="E57" s="118"/>
      <c r="F57" s="52"/>
      <c r="G57" s="53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25">
      <c r="B58" s="94"/>
      <c r="C58" s="28"/>
      <c r="D58" s="104" t="s">
        <v>55</v>
      </c>
      <c r="E58" s="118"/>
      <c r="F58" s="52"/>
      <c r="G58" s="53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25">
      <c r="B59" s="94"/>
      <c r="C59" s="28"/>
      <c r="D59" s="92"/>
      <c r="E59" s="118"/>
      <c r="F59" s="52"/>
      <c r="G59" s="53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25">
      <c r="B60" s="94"/>
      <c r="C60" s="28"/>
      <c r="D60" s="104" t="s">
        <v>56</v>
      </c>
      <c r="E60" s="118"/>
      <c r="F60" s="52"/>
      <c r="G60" s="53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25">
      <c r="B61" s="94"/>
      <c r="C61" s="28"/>
      <c r="D61" s="92"/>
      <c r="E61" s="118"/>
      <c r="F61" s="52"/>
      <c r="G61" s="53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25">
      <c r="B62" s="94"/>
      <c r="C62" s="28"/>
      <c r="D62" s="104" t="s">
        <v>57</v>
      </c>
      <c r="E62" s="118"/>
      <c r="F62" s="52"/>
      <c r="G62" s="53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25">
      <c r="B63" s="94"/>
      <c r="C63" s="28"/>
      <c r="D63" s="92"/>
      <c r="E63" s="118"/>
      <c r="F63" s="52"/>
      <c r="G63" s="53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25">
      <c r="B64" s="94"/>
      <c r="C64" s="28"/>
      <c r="D64" s="104" t="s">
        <v>58</v>
      </c>
      <c r="E64" s="118"/>
      <c r="F64" s="52"/>
      <c r="G64" s="53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25">
      <c r="B65" s="94"/>
      <c r="C65" s="28"/>
      <c r="D65" s="92"/>
      <c r="E65" s="118"/>
      <c r="F65" s="52"/>
      <c r="G65" s="53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25">
      <c r="B66" s="94"/>
      <c r="C66" s="28"/>
      <c r="D66" s="104" t="s">
        <v>59</v>
      </c>
      <c r="E66" s="118"/>
      <c r="F66" s="52"/>
      <c r="G66" s="53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25">
      <c r="B67" s="94"/>
      <c r="C67" s="28"/>
      <c r="D67" s="92"/>
      <c r="E67" s="118"/>
      <c r="F67" s="52"/>
      <c r="G67" s="53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25">
      <c r="B68" s="94"/>
      <c r="C68" s="28"/>
      <c r="D68" s="104" t="s">
        <v>60</v>
      </c>
      <c r="E68" s="118"/>
      <c r="F68" s="52"/>
      <c r="G68" s="53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25">
      <c r="B69" s="94"/>
      <c r="C69" s="28"/>
      <c r="D69" s="92"/>
      <c r="E69" s="118"/>
      <c r="F69" s="52"/>
      <c r="G69" s="53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25">
      <c r="B70" s="94"/>
      <c r="C70" s="28"/>
      <c r="D70" s="104" t="s">
        <v>61</v>
      </c>
      <c r="E70" s="118"/>
      <c r="F70" s="52"/>
      <c r="G70" s="53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25">
      <c r="B71" s="94"/>
      <c r="C71" s="28"/>
      <c r="D71" s="92"/>
      <c r="E71" s="118"/>
      <c r="F71" s="52"/>
      <c r="G71" s="53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25">
      <c r="B72" s="94"/>
      <c r="C72" s="28"/>
      <c r="D72" s="104" t="s">
        <v>62</v>
      </c>
      <c r="E72" s="118"/>
      <c r="F72" s="52"/>
      <c r="G72" s="53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25">
      <c r="B73" s="94"/>
      <c r="C73" s="28"/>
      <c r="D73" s="92"/>
      <c r="E73" s="118"/>
      <c r="F73" s="52"/>
      <c r="G73" s="53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25">
      <c r="B74" s="94"/>
      <c r="C74" s="28"/>
      <c r="D74" s="104" t="s">
        <v>63</v>
      </c>
      <c r="E74" s="118"/>
      <c r="F74" s="52"/>
      <c r="G74" s="53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25">
      <c r="B75" s="94"/>
      <c r="C75" s="28"/>
      <c r="D75" s="92"/>
      <c r="E75" s="118"/>
      <c r="F75" s="52"/>
      <c r="G75" s="53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25">
      <c r="B76" s="94"/>
      <c r="C76" s="28"/>
      <c r="D76" s="104" t="s">
        <v>64</v>
      </c>
      <c r="E76" s="118"/>
      <c r="F76" s="122"/>
      <c r="G76" s="90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25">
      <c r="B77" s="94"/>
      <c r="C77" s="28"/>
      <c r="D77" s="92"/>
      <c r="E77" s="118"/>
      <c r="F77" s="121"/>
      <c r="G77" s="90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25">
      <c r="B78" s="94" t="s">
        <v>65</v>
      </c>
      <c r="C78" s="28"/>
      <c r="D78" s="104" t="s">
        <v>66</v>
      </c>
      <c r="E78" s="118"/>
      <c r="F78" s="122"/>
      <c r="G78" s="82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25">
      <c r="B79" s="94"/>
      <c r="C79" s="28"/>
      <c r="D79" s="92"/>
      <c r="E79" s="118"/>
      <c r="F79" s="121"/>
      <c r="G79" s="82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25">
      <c r="B80" s="94"/>
      <c r="C80" s="28"/>
      <c r="D80" s="104" t="s">
        <v>67</v>
      </c>
      <c r="E80" s="118"/>
      <c r="F80" s="52"/>
      <c r="G80" s="55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25">
      <c r="B81" s="94"/>
      <c r="C81" s="28"/>
      <c r="D81" s="92"/>
      <c r="E81" s="118"/>
      <c r="F81" s="52"/>
      <c r="G81" s="55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25">
      <c r="B82" s="94"/>
      <c r="C82" s="28"/>
      <c r="D82" s="104" t="s">
        <v>68</v>
      </c>
      <c r="E82" s="118"/>
      <c r="F82" s="52"/>
      <c r="G82" s="55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25">
      <c r="B83" s="94"/>
      <c r="C83" s="28"/>
      <c r="D83" s="92"/>
      <c r="E83" s="118"/>
      <c r="F83" s="52"/>
      <c r="G83" s="55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25">
      <c r="B84" s="94" t="s">
        <v>69</v>
      </c>
      <c r="C84" s="28"/>
      <c r="D84" s="104" t="s">
        <v>70</v>
      </c>
      <c r="E84" s="118"/>
      <c r="F84" s="122"/>
      <c r="G84" s="124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25">
      <c r="B85" s="94"/>
      <c r="C85" s="28"/>
      <c r="D85" s="123"/>
      <c r="E85" s="118"/>
      <c r="F85" s="122"/>
      <c r="G85" s="125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25">
      <c r="B86" s="94"/>
      <c r="C86" s="28"/>
      <c r="D86" s="126" t="s">
        <v>71</v>
      </c>
      <c r="E86" s="118"/>
      <c r="F86" s="128"/>
      <c r="G86" s="124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">
      <c r="B87" s="131"/>
      <c r="C87" s="29"/>
      <c r="D87" s="127"/>
      <c r="E87" s="119"/>
      <c r="F87" s="129"/>
      <c r="G87" s="130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.75" thickBot="1" x14ac:dyDescent="0.3"/>
    <row r="89" spans="2:56" x14ac:dyDescent="0.25">
      <c r="G89" s="110" t="s">
        <v>72</v>
      </c>
      <c r="H89" s="111"/>
      <c r="I89" s="116">
        <f>COUNTIF(I10:L87,"E")</f>
        <v>0</v>
      </c>
      <c r="J89" s="107"/>
      <c r="K89" s="107"/>
      <c r="L89" s="107"/>
      <c r="M89" s="107">
        <f>COUNTIF(M10:P87,"E")</f>
        <v>0</v>
      </c>
      <c r="N89" s="107"/>
      <c r="O89" s="107"/>
      <c r="P89" s="107"/>
      <c r="Q89" s="107">
        <f>COUNTIF(Q10:T87,"E")</f>
        <v>0</v>
      </c>
      <c r="R89" s="107"/>
      <c r="S89" s="107"/>
      <c r="T89" s="107"/>
      <c r="U89" s="107">
        <f>COUNTIF(U10:X87,"E")</f>
        <v>0</v>
      </c>
      <c r="V89" s="107"/>
      <c r="W89" s="107"/>
      <c r="X89" s="107"/>
      <c r="Y89" s="107">
        <f>COUNTIF(Y10:AB87,"E")</f>
        <v>0</v>
      </c>
      <c r="Z89" s="107"/>
      <c r="AA89" s="107"/>
      <c r="AB89" s="107"/>
      <c r="AC89" s="107">
        <f>COUNTIF(AC10:AF87,"E")</f>
        <v>0</v>
      </c>
      <c r="AD89" s="107"/>
      <c r="AE89" s="107"/>
      <c r="AF89" s="107"/>
      <c r="AG89" s="107">
        <f>COUNTIF(AG10:AJ87,"E")</f>
        <v>0</v>
      </c>
      <c r="AH89" s="107"/>
      <c r="AI89" s="107"/>
      <c r="AJ89" s="107"/>
      <c r="AK89" s="107">
        <f>COUNTIF(AK10:AN87,"E")</f>
        <v>0</v>
      </c>
      <c r="AL89" s="107"/>
      <c r="AM89" s="107"/>
      <c r="AN89" s="107"/>
      <c r="AO89" s="107">
        <f>COUNTIF(AO10:AR87,"E")</f>
        <v>0</v>
      </c>
      <c r="AP89" s="107"/>
      <c r="AQ89" s="107"/>
      <c r="AR89" s="107"/>
      <c r="AS89" s="107">
        <f>COUNTIF(AS10:AV87,"E")</f>
        <v>0</v>
      </c>
      <c r="AT89" s="107"/>
      <c r="AU89" s="107"/>
      <c r="AV89" s="107"/>
      <c r="AW89" s="107">
        <f>COUNTIF(AW10:AZ87,"E")</f>
        <v>0</v>
      </c>
      <c r="AX89" s="107"/>
      <c r="AY89" s="107"/>
      <c r="AZ89" s="107"/>
      <c r="BA89" s="107">
        <f>COUNTIF(BA10:BD87,"E")</f>
        <v>0</v>
      </c>
      <c r="BB89" s="107"/>
      <c r="BC89" s="107"/>
      <c r="BD89" s="108"/>
    </row>
    <row r="90" spans="2:56" x14ac:dyDescent="0.25">
      <c r="G90" s="112"/>
      <c r="H90" s="113"/>
      <c r="I90" s="109">
        <f>COUNTIF(I10:L87,"P")</f>
        <v>1</v>
      </c>
      <c r="J90" s="101"/>
      <c r="K90" s="101"/>
      <c r="L90" s="101"/>
      <c r="M90" s="101">
        <f>COUNTIF(M10:P87,"P")</f>
        <v>0</v>
      </c>
      <c r="N90" s="101"/>
      <c r="O90" s="101"/>
      <c r="P90" s="101"/>
      <c r="Q90" s="101">
        <f>COUNTIF(Q10:T87,"P")</f>
        <v>0</v>
      </c>
      <c r="R90" s="101"/>
      <c r="S90" s="101"/>
      <c r="T90" s="101"/>
      <c r="U90" s="101">
        <f>COUNTIF(U10:X87,"P")</f>
        <v>0</v>
      </c>
      <c r="V90" s="101"/>
      <c r="W90" s="101"/>
      <c r="X90" s="101"/>
      <c r="Y90" s="101">
        <f>COUNTIF(Y10:AB87,"P")</f>
        <v>0</v>
      </c>
      <c r="Z90" s="101"/>
      <c r="AA90" s="101"/>
      <c r="AB90" s="101"/>
      <c r="AC90" s="101">
        <f>COUNTIF(AC10:AF87,"P")</f>
        <v>0</v>
      </c>
      <c r="AD90" s="101"/>
      <c r="AE90" s="101"/>
      <c r="AF90" s="101"/>
      <c r="AG90" s="101">
        <f>COUNTIF(AG10:AJ87,"P")</f>
        <v>0</v>
      </c>
      <c r="AH90" s="101"/>
      <c r="AI90" s="101"/>
      <c r="AJ90" s="101"/>
      <c r="AK90" s="101">
        <f>COUNTIF(AK10:AN87,"P")</f>
        <v>0</v>
      </c>
      <c r="AL90" s="101"/>
      <c r="AM90" s="101"/>
      <c r="AN90" s="101"/>
      <c r="AO90" s="101">
        <f>COUNTIF(AO10:AR87,"P")</f>
        <v>0</v>
      </c>
      <c r="AP90" s="101"/>
      <c r="AQ90" s="101"/>
      <c r="AR90" s="101"/>
      <c r="AS90" s="101">
        <f>COUNTIF(AS10:AV87,"P")</f>
        <v>0</v>
      </c>
      <c r="AT90" s="101"/>
      <c r="AU90" s="101"/>
      <c r="AV90" s="101"/>
      <c r="AW90" s="101">
        <f>COUNTIF(AW10:AZ87,"P")</f>
        <v>0</v>
      </c>
      <c r="AX90" s="101"/>
      <c r="AY90" s="101"/>
      <c r="AZ90" s="101"/>
      <c r="BA90" s="101">
        <f>COUNTIF(BA10:BD87,"P")</f>
        <v>0</v>
      </c>
      <c r="BB90" s="101"/>
      <c r="BC90" s="101"/>
      <c r="BD90" s="102"/>
    </row>
    <row r="91" spans="2:56" ht="15.75" thickBot="1" x14ac:dyDescent="0.3">
      <c r="G91" s="114"/>
      <c r="H91" s="115"/>
      <c r="I91" s="103">
        <f>+I89/I90*100%</f>
        <v>0</v>
      </c>
      <c r="J91" s="99"/>
      <c r="K91" s="99"/>
      <c r="L91" s="99"/>
      <c r="M91" s="99" t="e">
        <f>+M89/M90*100%</f>
        <v>#DIV/0!</v>
      </c>
      <c r="N91" s="99"/>
      <c r="O91" s="99"/>
      <c r="P91" s="99"/>
      <c r="Q91" s="99" t="e">
        <f>+Q89/Q90*100%</f>
        <v>#DIV/0!</v>
      </c>
      <c r="R91" s="99"/>
      <c r="S91" s="99"/>
      <c r="T91" s="99"/>
      <c r="U91" s="99" t="e">
        <f>+U89/U90*100%</f>
        <v>#DIV/0!</v>
      </c>
      <c r="V91" s="99"/>
      <c r="W91" s="99"/>
      <c r="X91" s="99"/>
      <c r="Y91" s="99" t="e">
        <f>+Y89/Y90*100%</f>
        <v>#DIV/0!</v>
      </c>
      <c r="Z91" s="99"/>
      <c r="AA91" s="99"/>
      <c r="AB91" s="99"/>
      <c r="AC91" s="99" t="e">
        <f>+AC89/AC90*100%</f>
        <v>#DIV/0!</v>
      </c>
      <c r="AD91" s="99"/>
      <c r="AE91" s="99"/>
      <c r="AF91" s="99"/>
      <c r="AG91" s="99" t="e">
        <f>+AG89/AG90*100%</f>
        <v>#DIV/0!</v>
      </c>
      <c r="AH91" s="99"/>
      <c r="AI91" s="99"/>
      <c r="AJ91" s="99"/>
      <c r="AK91" s="99" t="e">
        <f>+AK89/AK90*100%</f>
        <v>#DIV/0!</v>
      </c>
      <c r="AL91" s="99"/>
      <c r="AM91" s="99"/>
      <c r="AN91" s="99"/>
      <c r="AO91" s="99" t="e">
        <f>+AO89/AO90*100%</f>
        <v>#DIV/0!</v>
      </c>
      <c r="AP91" s="99"/>
      <c r="AQ91" s="99"/>
      <c r="AR91" s="99"/>
      <c r="AS91" s="99" t="e">
        <f>+AS89/AS90*100%</f>
        <v>#DIV/0!</v>
      </c>
      <c r="AT91" s="99"/>
      <c r="AU91" s="99"/>
      <c r="AV91" s="99"/>
      <c r="AW91" s="99" t="e">
        <f>+AW89/AW90*100%</f>
        <v>#DIV/0!</v>
      </c>
      <c r="AX91" s="99"/>
      <c r="AY91" s="99"/>
      <c r="AZ91" s="99"/>
      <c r="BA91" s="99" t="e">
        <f>+BA89/BA90*100%</f>
        <v>#DIV/0!</v>
      </c>
      <c r="BB91" s="99"/>
      <c r="BC91" s="99"/>
      <c r="BD91" s="100"/>
    </row>
    <row r="92" spans="2:56" ht="15.75" thickBot="1" x14ac:dyDescent="0.3"/>
    <row r="93" spans="2:56" x14ac:dyDescent="0.25">
      <c r="B93" s="20" t="s">
        <v>73</v>
      </c>
      <c r="C93" s="60" t="s">
        <v>73</v>
      </c>
      <c r="D93" s="26" t="s">
        <v>74</v>
      </c>
      <c r="E93" s="60" t="s">
        <v>75</v>
      </c>
      <c r="F93" s="61" t="s">
        <v>76</v>
      </c>
    </row>
    <row r="94" spans="2:56" ht="24.95" customHeight="1" x14ac:dyDescent="0.25">
      <c r="B94" s="95" t="s">
        <v>77</v>
      </c>
      <c r="C94" s="96" t="s">
        <v>78</v>
      </c>
      <c r="D94" s="132" t="s">
        <v>79</v>
      </c>
      <c r="E94" s="97"/>
      <c r="F94" s="98"/>
    </row>
    <row r="95" spans="2:56" ht="24.95" customHeight="1" x14ac:dyDescent="0.25">
      <c r="B95" s="95"/>
      <c r="C95" s="96"/>
      <c r="D95" s="132"/>
      <c r="E95" s="97"/>
      <c r="F95" s="98"/>
    </row>
    <row r="96" spans="2:56" ht="24.95" customHeight="1" x14ac:dyDescent="0.25">
      <c r="B96" s="95"/>
      <c r="C96" s="96"/>
      <c r="D96" s="132"/>
      <c r="E96" s="97"/>
      <c r="F96" s="98"/>
    </row>
    <row r="97" spans="2:6" ht="24.95" customHeight="1" x14ac:dyDescent="0.25">
      <c r="B97" s="56" t="s">
        <v>80</v>
      </c>
      <c r="C97" s="57" t="s">
        <v>81</v>
      </c>
      <c r="D97" s="57" t="s">
        <v>82</v>
      </c>
      <c r="E97" s="58"/>
      <c r="F97" s="59"/>
    </row>
    <row r="98" spans="2:6" ht="24.95" customHeight="1" thickBot="1" x14ac:dyDescent="0.3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</mergeCells>
  <conditionalFormatting sqref="I12:BD87">
    <cfRule type="containsText" dxfId="25" priority="1" operator="containsText" text="E">
      <formula>NOT(ISERROR(SEARCH("E",I12)))</formula>
    </cfRule>
    <cfRule type="containsText" dxfId="24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BB141"/>
  <sheetViews>
    <sheetView tabSelected="1" topLeftCell="B1" zoomScale="61" zoomScaleNormal="55" zoomScaleSheetLayoutView="62" workbookViewId="0">
      <pane ySplit="7" topLeftCell="A8" activePane="bottomLeft" state="frozen"/>
      <selection activeCell="B7" sqref="B7"/>
      <selection pane="bottomLeft" activeCell="BC1" sqref="BC1"/>
    </sheetView>
  </sheetViews>
  <sheetFormatPr baseColWidth="10" defaultColWidth="11.42578125" defaultRowHeight="15" x14ac:dyDescent="0.25"/>
  <cols>
    <col min="1" max="1" width="40.140625" style="5" hidden="1" customWidth="1"/>
    <col min="2" max="2" width="47.7109375" style="19" customWidth="1"/>
    <col min="3" max="3" width="31.28515625" style="5" customWidth="1"/>
    <col min="4" max="4" width="8.140625" style="5" customWidth="1"/>
    <col min="5" max="51" width="3.140625" style="5" customWidth="1"/>
    <col min="52" max="52" width="3.28515625" style="5" customWidth="1"/>
    <col min="53" max="53" width="32.140625" style="33" customWidth="1"/>
    <col min="54" max="54" width="32.7109375" style="37" customWidth="1"/>
    <col min="55" max="16384" width="11.42578125" style="5"/>
  </cols>
  <sheetData>
    <row r="1" spans="1:54" s="51" customFormat="1" x14ac:dyDescent="0.2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0"/>
    </row>
    <row r="2" spans="1:54" s="51" customFormat="1" x14ac:dyDescent="0.2">
      <c r="A2" s="166" t="s">
        <v>176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0"/>
    </row>
    <row r="3" spans="1:54" s="51" customFormat="1" ht="15.75" thickBo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 t="s">
        <v>175</v>
      </c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0"/>
    </row>
    <row r="4" spans="1:54" ht="15.75" thickBot="1" x14ac:dyDescent="0.3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7"/>
    </row>
    <row r="5" spans="1:54" s="1" customFormat="1" ht="15.75" thickBot="1" x14ac:dyDescent="0.3">
      <c r="A5" s="93" t="s">
        <v>174</v>
      </c>
      <c r="B5" s="93" t="s">
        <v>3</v>
      </c>
      <c r="C5" s="54"/>
      <c r="D5" s="93" t="s">
        <v>5</v>
      </c>
      <c r="E5" s="88" t="s">
        <v>6</v>
      </c>
      <c r="F5" s="88"/>
      <c r="G5" s="88"/>
      <c r="H5" s="88"/>
      <c r="I5" s="88" t="s">
        <v>7</v>
      </c>
      <c r="J5" s="88"/>
      <c r="K5" s="88"/>
      <c r="L5" s="88"/>
      <c r="M5" s="88" t="s">
        <v>8</v>
      </c>
      <c r="N5" s="88"/>
      <c r="O5" s="88"/>
      <c r="P5" s="88"/>
      <c r="Q5" s="88" t="s">
        <v>9</v>
      </c>
      <c r="R5" s="88"/>
      <c r="S5" s="88"/>
      <c r="T5" s="88"/>
      <c r="U5" s="88" t="s">
        <v>10</v>
      </c>
      <c r="V5" s="88"/>
      <c r="W5" s="88"/>
      <c r="X5" s="88"/>
      <c r="Y5" s="88" t="s">
        <v>11</v>
      </c>
      <c r="Z5" s="88"/>
      <c r="AA5" s="88"/>
      <c r="AB5" s="88"/>
      <c r="AC5" s="88" t="s">
        <v>12</v>
      </c>
      <c r="AD5" s="88"/>
      <c r="AE5" s="88"/>
      <c r="AF5" s="88"/>
      <c r="AG5" s="88" t="s">
        <v>13</v>
      </c>
      <c r="AH5" s="88"/>
      <c r="AI5" s="88"/>
      <c r="AJ5" s="88"/>
      <c r="AK5" s="88" t="s">
        <v>14</v>
      </c>
      <c r="AL5" s="88"/>
      <c r="AM5" s="88"/>
      <c r="AN5" s="88"/>
      <c r="AO5" s="88" t="s">
        <v>15</v>
      </c>
      <c r="AP5" s="88"/>
      <c r="AQ5" s="88"/>
      <c r="AR5" s="88"/>
      <c r="AS5" s="88" t="s">
        <v>16</v>
      </c>
      <c r="AT5" s="88"/>
      <c r="AU5" s="88"/>
      <c r="AV5" s="88"/>
      <c r="AW5" s="88" t="s">
        <v>17</v>
      </c>
      <c r="AX5" s="88"/>
      <c r="AY5" s="88"/>
      <c r="AZ5" s="88"/>
      <c r="BA5" s="161" t="s">
        <v>86</v>
      </c>
      <c r="BB5" s="163" t="s">
        <v>87</v>
      </c>
    </row>
    <row r="6" spans="1:54" s="1" customFormat="1" ht="15.75" thickBot="1" x14ac:dyDescent="0.3">
      <c r="A6" s="93"/>
      <c r="B6" s="93"/>
      <c r="C6" s="88" t="s">
        <v>117</v>
      </c>
      <c r="D6" s="93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162"/>
      <c r="BB6" s="163"/>
    </row>
    <row r="7" spans="1:54" s="1" customFormat="1" ht="15.75" thickBot="1" x14ac:dyDescent="0.3">
      <c r="A7" s="159"/>
      <c r="B7" s="159"/>
      <c r="C7" s="158"/>
      <c r="D7" s="159"/>
      <c r="E7" s="62">
        <v>1</v>
      </c>
      <c r="F7" s="62">
        <v>2</v>
      </c>
      <c r="G7" s="62">
        <v>3</v>
      </c>
      <c r="H7" s="62">
        <v>4</v>
      </c>
      <c r="I7" s="62">
        <v>1</v>
      </c>
      <c r="J7" s="62">
        <v>2</v>
      </c>
      <c r="K7" s="62">
        <v>3</v>
      </c>
      <c r="L7" s="62">
        <v>4</v>
      </c>
      <c r="M7" s="62">
        <v>1</v>
      </c>
      <c r="N7" s="62">
        <v>2</v>
      </c>
      <c r="O7" s="62">
        <v>3</v>
      </c>
      <c r="P7" s="62">
        <v>4</v>
      </c>
      <c r="Q7" s="62">
        <v>1</v>
      </c>
      <c r="R7" s="62">
        <v>2</v>
      </c>
      <c r="S7" s="62">
        <v>3</v>
      </c>
      <c r="T7" s="62">
        <v>4</v>
      </c>
      <c r="U7" s="62">
        <v>1</v>
      </c>
      <c r="V7" s="62">
        <v>2</v>
      </c>
      <c r="W7" s="62">
        <v>3</v>
      </c>
      <c r="X7" s="62">
        <v>4</v>
      </c>
      <c r="Y7" s="62">
        <v>1</v>
      </c>
      <c r="Z7" s="62">
        <v>2</v>
      </c>
      <c r="AA7" s="62">
        <v>3</v>
      </c>
      <c r="AB7" s="62">
        <v>4</v>
      </c>
      <c r="AC7" s="62">
        <v>1</v>
      </c>
      <c r="AD7" s="62">
        <v>2</v>
      </c>
      <c r="AE7" s="62">
        <v>3</v>
      </c>
      <c r="AF7" s="62">
        <v>4</v>
      </c>
      <c r="AG7" s="62">
        <v>1</v>
      </c>
      <c r="AH7" s="62">
        <v>2</v>
      </c>
      <c r="AI7" s="62">
        <v>3</v>
      </c>
      <c r="AJ7" s="62">
        <v>4</v>
      </c>
      <c r="AK7" s="62">
        <v>1</v>
      </c>
      <c r="AL7" s="62">
        <v>2</v>
      </c>
      <c r="AM7" s="62">
        <v>3</v>
      </c>
      <c r="AN7" s="62">
        <v>4</v>
      </c>
      <c r="AO7" s="62">
        <v>1</v>
      </c>
      <c r="AP7" s="62">
        <v>2</v>
      </c>
      <c r="AQ7" s="62">
        <v>3</v>
      </c>
      <c r="AR7" s="62">
        <v>4</v>
      </c>
      <c r="AS7" s="62">
        <v>1</v>
      </c>
      <c r="AT7" s="62">
        <v>2</v>
      </c>
      <c r="AU7" s="62">
        <v>3</v>
      </c>
      <c r="AV7" s="62">
        <v>4</v>
      </c>
      <c r="AW7" s="62">
        <v>1</v>
      </c>
      <c r="AX7" s="62">
        <v>2</v>
      </c>
      <c r="AY7" s="62">
        <v>3</v>
      </c>
      <c r="AZ7" s="62">
        <v>4</v>
      </c>
      <c r="BA7" s="162"/>
      <c r="BB7" s="164"/>
    </row>
    <row r="8" spans="1:54" ht="31.5" customHeight="1" x14ac:dyDescent="0.25">
      <c r="A8" s="178" t="s">
        <v>160</v>
      </c>
      <c r="B8" s="142" t="s">
        <v>132</v>
      </c>
      <c r="C8" s="137" t="s">
        <v>88</v>
      </c>
      <c r="D8" s="2" t="s">
        <v>25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77" t="s">
        <v>25</v>
      </c>
      <c r="BA8" s="144" t="s">
        <v>118</v>
      </c>
      <c r="BB8" s="145"/>
    </row>
    <row r="9" spans="1:54" ht="31.5" customHeight="1" thickBot="1" x14ac:dyDescent="0.3">
      <c r="A9" s="178"/>
      <c r="B9" s="143"/>
      <c r="C9" s="138"/>
      <c r="D9" s="31" t="s">
        <v>27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72"/>
      <c r="BA9" s="144"/>
      <c r="BB9" s="145"/>
    </row>
    <row r="10" spans="1:54" ht="31.5" customHeight="1" x14ac:dyDescent="0.25">
      <c r="A10" s="178"/>
      <c r="B10" s="142" t="s">
        <v>133</v>
      </c>
      <c r="C10" s="137" t="s">
        <v>88</v>
      </c>
      <c r="D10" s="2" t="s">
        <v>25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25</v>
      </c>
      <c r="AR10" s="3"/>
      <c r="AS10" s="3"/>
      <c r="AT10" s="3"/>
      <c r="AU10" s="3"/>
      <c r="AV10" s="3"/>
      <c r="AW10" s="3"/>
      <c r="AX10" s="3"/>
      <c r="AY10" s="3"/>
      <c r="AZ10" s="77"/>
      <c r="BA10" s="144" t="s">
        <v>202</v>
      </c>
      <c r="BB10" s="145"/>
    </row>
    <row r="11" spans="1:54" ht="31.5" customHeight="1" thickBot="1" x14ac:dyDescent="0.3">
      <c r="A11" s="178"/>
      <c r="B11" s="143"/>
      <c r="C11" s="138"/>
      <c r="D11" s="31" t="s">
        <v>27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72"/>
      <c r="BA11" s="144"/>
      <c r="BB11" s="145"/>
    </row>
    <row r="12" spans="1:54" ht="31.5" customHeight="1" x14ac:dyDescent="0.25">
      <c r="A12" s="178"/>
      <c r="B12" s="142" t="s">
        <v>193</v>
      </c>
      <c r="C12" s="137" t="s">
        <v>88</v>
      </c>
      <c r="D12" s="2" t="s">
        <v>25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25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77"/>
      <c r="BA12" s="144" t="s">
        <v>203</v>
      </c>
      <c r="BB12" s="145"/>
    </row>
    <row r="13" spans="1:54" ht="31.5" customHeight="1" thickBot="1" x14ac:dyDescent="0.3">
      <c r="A13" s="178"/>
      <c r="B13" s="143"/>
      <c r="C13" s="138"/>
      <c r="D13" s="31" t="s">
        <v>27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72"/>
      <c r="BA13" s="144"/>
      <c r="BB13" s="145"/>
    </row>
    <row r="14" spans="1:54" ht="31.5" customHeight="1" x14ac:dyDescent="0.25">
      <c r="A14" s="178"/>
      <c r="B14" s="165" t="s">
        <v>134</v>
      </c>
      <c r="C14" s="137" t="s">
        <v>88</v>
      </c>
      <c r="D14" s="2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 t="s">
        <v>25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 t="s">
        <v>25</v>
      </c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1"/>
      <c r="BA14" s="144" t="s">
        <v>204</v>
      </c>
      <c r="BB14" s="145"/>
    </row>
    <row r="15" spans="1:54" ht="31.5" customHeight="1" thickBot="1" x14ac:dyDescent="0.3">
      <c r="A15" s="178"/>
      <c r="B15" s="147"/>
      <c r="C15" s="138"/>
      <c r="D15" s="31" t="s">
        <v>27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72"/>
      <c r="BA15" s="144"/>
      <c r="BB15" s="145"/>
    </row>
    <row r="16" spans="1:54" ht="31.5" customHeight="1" x14ac:dyDescent="0.25">
      <c r="A16" s="178"/>
      <c r="B16" s="146" t="s">
        <v>89</v>
      </c>
      <c r="C16" s="137" t="s">
        <v>88</v>
      </c>
      <c r="D16" s="2" t="s">
        <v>25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 t="s">
        <v>25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1"/>
      <c r="BA16" s="141" t="s">
        <v>143</v>
      </c>
      <c r="BB16" s="141"/>
    </row>
    <row r="17" spans="1:54" ht="31.5" customHeight="1" thickBot="1" x14ac:dyDescent="0.3">
      <c r="A17" s="178"/>
      <c r="B17" s="147"/>
      <c r="C17" s="138"/>
      <c r="D17" s="31" t="s">
        <v>27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72"/>
      <c r="BA17" s="141"/>
      <c r="BB17" s="141"/>
    </row>
    <row r="18" spans="1:54" ht="31.5" customHeight="1" x14ac:dyDescent="0.25">
      <c r="A18" s="178"/>
      <c r="B18" s="146" t="s">
        <v>112</v>
      </c>
      <c r="C18" s="137" t="s">
        <v>90</v>
      </c>
      <c r="D18" s="2" t="s">
        <v>25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 t="s">
        <v>25</v>
      </c>
      <c r="AW18" s="7"/>
      <c r="AX18" s="7"/>
      <c r="AY18" s="7"/>
      <c r="AZ18" s="71"/>
      <c r="BA18" s="141" t="s">
        <v>205</v>
      </c>
      <c r="BB18" s="141"/>
    </row>
    <row r="19" spans="1:54" ht="31.5" customHeight="1" thickBot="1" x14ac:dyDescent="0.3">
      <c r="A19" s="178"/>
      <c r="B19" s="147"/>
      <c r="C19" s="138"/>
      <c r="D19" s="31" t="s">
        <v>27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72"/>
      <c r="BA19" s="141"/>
      <c r="BB19" s="141"/>
    </row>
    <row r="20" spans="1:54" ht="31.5" customHeight="1" x14ac:dyDescent="0.25">
      <c r="A20" s="178"/>
      <c r="B20" s="146" t="s">
        <v>91</v>
      </c>
      <c r="C20" s="137" t="s">
        <v>88</v>
      </c>
      <c r="D20" s="2" t="s">
        <v>25</v>
      </c>
      <c r="E20" s="7"/>
      <c r="F20" s="7"/>
      <c r="G20" s="7"/>
      <c r="H20" s="7" t="s">
        <v>25</v>
      </c>
      <c r="I20" s="7"/>
      <c r="J20" s="7"/>
      <c r="K20" s="7"/>
      <c r="L20" s="7" t="s">
        <v>25</v>
      </c>
      <c r="M20" s="7"/>
      <c r="N20" s="7"/>
      <c r="O20" s="7"/>
      <c r="P20" s="7" t="s">
        <v>25</v>
      </c>
      <c r="Q20" s="7"/>
      <c r="R20" s="7"/>
      <c r="S20" s="7"/>
      <c r="T20" s="7" t="s">
        <v>25</v>
      </c>
      <c r="U20" s="7"/>
      <c r="V20" s="7"/>
      <c r="W20" s="7"/>
      <c r="X20" s="7" t="s">
        <v>25</v>
      </c>
      <c r="Y20" s="7"/>
      <c r="Z20" s="7"/>
      <c r="AA20" s="7"/>
      <c r="AB20" s="7" t="s">
        <v>25</v>
      </c>
      <c r="AC20" s="7"/>
      <c r="AD20" s="7"/>
      <c r="AE20" s="7"/>
      <c r="AF20" s="7" t="s">
        <v>25</v>
      </c>
      <c r="AG20" s="7"/>
      <c r="AH20" s="7"/>
      <c r="AI20" s="7"/>
      <c r="AJ20" s="7" t="s">
        <v>25</v>
      </c>
      <c r="AK20" s="7"/>
      <c r="AL20" s="7"/>
      <c r="AM20" s="7"/>
      <c r="AN20" s="7" t="s">
        <v>25</v>
      </c>
      <c r="AO20" s="7"/>
      <c r="AP20" s="7"/>
      <c r="AQ20" s="7"/>
      <c r="AR20" s="7" t="s">
        <v>25</v>
      </c>
      <c r="AS20" s="7"/>
      <c r="AT20" s="7"/>
      <c r="AU20" s="7"/>
      <c r="AV20" s="7" t="s">
        <v>25</v>
      </c>
      <c r="AW20" s="7"/>
      <c r="AX20" s="7"/>
      <c r="AY20" s="7"/>
      <c r="AZ20" s="71" t="s">
        <v>25</v>
      </c>
      <c r="BA20" s="141" t="s">
        <v>119</v>
      </c>
      <c r="BB20" s="141"/>
    </row>
    <row r="21" spans="1:54" ht="31.5" customHeight="1" thickBot="1" x14ac:dyDescent="0.3">
      <c r="A21" s="178"/>
      <c r="B21" s="147"/>
      <c r="C21" s="138"/>
      <c r="D21" s="31" t="s">
        <v>27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72"/>
      <c r="BA21" s="141"/>
      <c r="BB21" s="141"/>
    </row>
    <row r="22" spans="1:54" ht="39" customHeight="1" x14ac:dyDescent="0.25">
      <c r="A22" s="178"/>
      <c r="B22" s="146" t="s">
        <v>177</v>
      </c>
      <c r="C22" s="137" t="s">
        <v>92</v>
      </c>
      <c r="D22" s="2" t="s">
        <v>25</v>
      </c>
      <c r="E22" s="38"/>
      <c r="F22" s="38"/>
      <c r="G22" s="38"/>
      <c r="I22" s="38"/>
      <c r="J22" s="38" t="s">
        <v>25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 t="s">
        <v>25</v>
      </c>
      <c r="AX22" s="38"/>
      <c r="AY22" s="38"/>
      <c r="AZ22" s="78"/>
      <c r="BA22" s="141" t="s">
        <v>144</v>
      </c>
      <c r="BB22" s="141"/>
    </row>
    <row r="23" spans="1:54" ht="37.5" customHeight="1" thickBot="1" x14ac:dyDescent="0.3">
      <c r="A23" s="178"/>
      <c r="B23" s="147"/>
      <c r="C23" s="138"/>
      <c r="D23" s="31" t="s">
        <v>27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72"/>
      <c r="BA23" s="141"/>
      <c r="BB23" s="141"/>
    </row>
    <row r="24" spans="1:54" ht="31.5" customHeight="1" x14ac:dyDescent="0.25">
      <c r="A24" s="178"/>
      <c r="B24" s="146" t="s">
        <v>135</v>
      </c>
      <c r="C24" s="137" t="s">
        <v>100</v>
      </c>
      <c r="D24" s="2" t="s">
        <v>25</v>
      </c>
      <c r="E24" s="7"/>
      <c r="F24" s="7"/>
      <c r="G24" s="7"/>
      <c r="H24" s="7"/>
      <c r="I24" s="7"/>
      <c r="J24" s="7"/>
      <c r="K24" s="7" t="s">
        <v>25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 t="s">
        <v>25</v>
      </c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1"/>
      <c r="BA24" s="141" t="s">
        <v>145</v>
      </c>
      <c r="BB24" s="141"/>
    </row>
    <row r="25" spans="1:54" ht="31.5" customHeight="1" thickBot="1" x14ac:dyDescent="0.3">
      <c r="A25" s="178"/>
      <c r="B25" s="147"/>
      <c r="C25" s="138"/>
      <c r="D25" s="31" t="s">
        <v>27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72"/>
      <c r="BA25" s="141"/>
      <c r="BB25" s="141"/>
    </row>
    <row r="26" spans="1:54" ht="31.5" customHeight="1" x14ac:dyDescent="0.25">
      <c r="A26" s="178"/>
      <c r="B26" s="146" t="s">
        <v>124</v>
      </c>
      <c r="C26" s="137" t="s">
        <v>88</v>
      </c>
      <c r="D26" s="2" t="s">
        <v>25</v>
      </c>
      <c r="E26" s="7"/>
      <c r="F26" s="7"/>
      <c r="G26" s="7" t="s">
        <v>25</v>
      </c>
      <c r="H26" s="7"/>
      <c r="I26" s="7"/>
      <c r="J26" s="7"/>
      <c r="K26" s="7" t="s">
        <v>25</v>
      </c>
      <c r="L26" s="7"/>
      <c r="M26" s="7"/>
      <c r="N26" s="7"/>
      <c r="O26" s="7" t="s">
        <v>25</v>
      </c>
      <c r="P26" s="7"/>
      <c r="Q26" s="7"/>
      <c r="R26" s="7"/>
      <c r="S26" s="7" t="s">
        <v>25</v>
      </c>
      <c r="T26" s="7"/>
      <c r="U26" s="7"/>
      <c r="V26" s="7"/>
      <c r="W26" s="7" t="s">
        <v>25</v>
      </c>
      <c r="X26" s="7"/>
      <c r="Y26" s="7"/>
      <c r="Z26" s="7"/>
      <c r="AA26" s="7" t="s">
        <v>25</v>
      </c>
      <c r="AB26" s="7"/>
      <c r="AC26" s="7"/>
      <c r="AD26" s="7"/>
      <c r="AE26" s="7" t="s">
        <v>25</v>
      </c>
      <c r="AF26" s="7"/>
      <c r="AG26" s="7"/>
      <c r="AH26" s="7"/>
      <c r="AI26" s="7" t="s">
        <v>25</v>
      </c>
      <c r="AJ26" s="7"/>
      <c r="AK26" s="7"/>
      <c r="AL26" s="7"/>
      <c r="AM26" s="7" t="s">
        <v>25</v>
      </c>
      <c r="AN26" s="7"/>
      <c r="AO26" s="7"/>
      <c r="AP26" s="7"/>
      <c r="AQ26" s="7" t="s">
        <v>25</v>
      </c>
      <c r="AR26" s="7"/>
      <c r="AS26" s="7"/>
      <c r="AT26" s="7"/>
      <c r="AU26" s="7" t="s">
        <v>25</v>
      </c>
      <c r="AV26" s="7"/>
      <c r="AW26" s="7"/>
      <c r="AX26" s="7"/>
      <c r="AY26" s="7" t="s">
        <v>25</v>
      </c>
      <c r="AZ26" s="71"/>
      <c r="BA26" s="141" t="s">
        <v>146</v>
      </c>
      <c r="BB26" s="141"/>
    </row>
    <row r="27" spans="1:54" ht="31.5" customHeight="1" thickBot="1" x14ac:dyDescent="0.3">
      <c r="A27" s="178"/>
      <c r="B27" s="147"/>
      <c r="C27" s="138"/>
      <c r="D27" s="31" t="s">
        <v>27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72"/>
      <c r="BA27" s="141"/>
      <c r="BB27" s="141"/>
    </row>
    <row r="28" spans="1:54" ht="31.5" customHeight="1" x14ac:dyDescent="0.25">
      <c r="A28" s="178"/>
      <c r="B28" s="146" t="s">
        <v>136</v>
      </c>
      <c r="C28" s="137" t="s">
        <v>88</v>
      </c>
      <c r="D28" s="2" t="s">
        <v>25</v>
      </c>
      <c r="E28" s="7"/>
      <c r="F28" s="7"/>
      <c r="G28" s="7"/>
      <c r="I28" s="7"/>
      <c r="J28" s="7" t="s">
        <v>25</v>
      </c>
      <c r="K28" s="7"/>
      <c r="L28" s="7"/>
      <c r="M28" s="7"/>
      <c r="N28" s="7"/>
      <c r="O28" s="7"/>
      <c r="P28" s="7"/>
      <c r="Q28" s="7"/>
      <c r="R28" s="7"/>
      <c r="S28" s="7"/>
      <c r="T28" s="7" t="s">
        <v>25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 t="s">
        <v>25</v>
      </c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 t="s">
        <v>25</v>
      </c>
      <c r="AR28" s="7"/>
      <c r="AS28" s="7"/>
      <c r="AT28" s="7"/>
      <c r="AU28" s="7"/>
      <c r="AV28" s="7"/>
      <c r="AW28" s="7"/>
      <c r="AX28" s="7"/>
      <c r="AY28" s="7"/>
      <c r="AZ28" s="71" t="s">
        <v>25</v>
      </c>
      <c r="BA28" s="148" t="s">
        <v>206</v>
      </c>
      <c r="BB28" s="74"/>
    </row>
    <row r="29" spans="1:54" ht="31.5" customHeight="1" thickBot="1" x14ac:dyDescent="0.3">
      <c r="A29" s="178"/>
      <c r="B29" s="147"/>
      <c r="C29" s="138"/>
      <c r="D29" s="31" t="s">
        <v>27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72"/>
      <c r="BA29" s="149"/>
      <c r="BB29" s="74"/>
    </row>
    <row r="30" spans="1:54" ht="31.5" customHeight="1" x14ac:dyDescent="0.25">
      <c r="A30" s="178"/>
      <c r="B30" s="146" t="s">
        <v>93</v>
      </c>
      <c r="C30" s="137" t="s">
        <v>94</v>
      </c>
      <c r="D30" s="2" t="s">
        <v>25</v>
      </c>
      <c r="E30" s="7"/>
      <c r="F30" s="7"/>
      <c r="G30" s="67"/>
      <c r="H30" s="67"/>
      <c r="I30" s="7"/>
      <c r="J30" s="7" t="s">
        <v>25</v>
      </c>
      <c r="K30" s="67"/>
      <c r="L30" s="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7" t="s">
        <v>25</v>
      </c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71"/>
      <c r="BA30" s="141" t="s">
        <v>147</v>
      </c>
      <c r="BB30" s="141"/>
    </row>
    <row r="31" spans="1:54" ht="31.5" customHeight="1" thickBot="1" x14ac:dyDescent="0.3">
      <c r="A31" s="178"/>
      <c r="B31" s="147"/>
      <c r="C31" s="138"/>
      <c r="D31" s="31" t="s">
        <v>27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72"/>
      <c r="BA31" s="141"/>
      <c r="BB31" s="141"/>
    </row>
    <row r="32" spans="1:54" ht="31.5" customHeight="1" x14ac:dyDescent="0.25">
      <c r="A32" s="178"/>
      <c r="B32" s="146" t="s">
        <v>125</v>
      </c>
      <c r="C32" s="137" t="s">
        <v>95</v>
      </c>
      <c r="D32" s="2" t="s">
        <v>25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 t="s">
        <v>25</v>
      </c>
      <c r="AZ32" s="71"/>
      <c r="BA32" s="150" t="s">
        <v>148</v>
      </c>
      <c r="BB32" s="74"/>
    </row>
    <row r="33" spans="1:54" ht="27" customHeight="1" thickBot="1" x14ac:dyDescent="0.3">
      <c r="A33" s="178"/>
      <c r="B33" s="155"/>
      <c r="C33" s="138"/>
      <c r="D33" s="31" t="s">
        <v>27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72"/>
      <c r="BA33" s="150"/>
      <c r="BB33" s="74"/>
    </row>
    <row r="34" spans="1:54" ht="31.5" customHeight="1" x14ac:dyDescent="0.25">
      <c r="A34" s="179" t="s">
        <v>161</v>
      </c>
      <c r="B34" s="180" t="s">
        <v>96</v>
      </c>
      <c r="C34" s="137" t="s">
        <v>114</v>
      </c>
      <c r="D34" s="66" t="s">
        <v>25</v>
      </c>
      <c r="E34" s="3"/>
      <c r="F34" s="3"/>
      <c r="G34" s="3"/>
      <c r="H34" s="3"/>
      <c r="I34" s="3"/>
      <c r="J34" s="3"/>
      <c r="K34" s="3"/>
      <c r="L34" s="3" t="s">
        <v>25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77"/>
      <c r="BA34" s="141" t="s">
        <v>149</v>
      </c>
      <c r="BB34" s="141"/>
    </row>
    <row r="35" spans="1:54" ht="31.5" customHeight="1" thickBot="1" x14ac:dyDescent="0.3">
      <c r="A35" s="179"/>
      <c r="B35" s="136"/>
      <c r="C35" s="139"/>
      <c r="D35" s="65" t="s">
        <v>27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72"/>
      <c r="BA35" s="141"/>
      <c r="BB35" s="141"/>
    </row>
    <row r="36" spans="1:54" ht="31.5" customHeight="1" x14ac:dyDescent="0.25">
      <c r="A36" s="179"/>
      <c r="B36" s="135" t="s">
        <v>178</v>
      </c>
      <c r="C36" s="140" t="s">
        <v>88</v>
      </c>
      <c r="D36" s="66" t="s">
        <v>25</v>
      </c>
      <c r="E36" s="7"/>
      <c r="F36" s="7"/>
      <c r="G36" s="7"/>
      <c r="H36" s="7"/>
      <c r="I36" s="7"/>
      <c r="J36" s="7"/>
      <c r="K36" s="7"/>
      <c r="L36" s="7" t="s">
        <v>25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1"/>
      <c r="BA36" s="141" t="s">
        <v>207</v>
      </c>
      <c r="BB36" s="141"/>
    </row>
    <row r="37" spans="1:54" ht="31.5" customHeight="1" thickBot="1" x14ac:dyDescent="0.3">
      <c r="A37" s="179"/>
      <c r="B37" s="136"/>
      <c r="C37" s="139"/>
      <c r="D37" s="65" t="s">
        <v>27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72"/>
      <c r="BA37" s="141"/>
      <c r="BB37" s="141"/>
    </row>
    <row r="38" spans="1:54" ht="31.5" customHeight="1" x14ac:dyDescent="0.25">
      <c r="A38" s="179"/>
      <c r="B38" s="135" t="s">
        <v>197</v>
      </c>
      <c r="C38" s="140" t="s">
        <v>88</v>
      </c>
      <c r="D38" s="66" t="s">
        <v>25</v>
      </c>
      <c r="E38" s="7"/>
      <c r="F38" s="7"/>
      <c r="G38" s="7"/>
      <c r="H38" s="7"/>
      <c r="I38" s="7"/>
      <c r="J38" s="7"/>
      <c r="K38" s="7"/>
      <c r="L38" s="7" t="s">
        <v>25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1"/>
      <c r="BA38" s="141" t="s">
        <v>208</v>
      </c>
      <c r="BB38" s="141"/>
    </row>
    <row r="39" spans="1:54" ht="31.5" customHeight="1" thickBot="1" x14ac:dyDescent="0.3">
      <c r="A39" s="179"/>
      <c r="B39" s="136"/>
      <c r="C39" s="139"/>
      <c r="D39" s="65" t="s">
        <v>27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72"/>
      <c r="BA39" s="141"/>
      <c r="BB39" s="141"/>
    </row>
    <row r="40" spans="1:54" ht="31.5" customHeight="1" x14ac:dyDescent="0.25">
      <c r="A40" s="179"/>
      <c r="B40" s="135" t="s">
        <v>137</v>
      </c>
      <c r="C40" s="140" t="s">
        <v>88</v>
      </c>
      <c r="D40" s="66" t="s">
        <v>25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 t="s">
        <v>25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 t="s">
        <v>25</v>
      </c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1"/>
      <c r="BA40" s="141" t="s">
        <v>209</v>
      </c>
      <c r="BB40" s="141"/>
    </row>
    <row r="41" spans="1:54" ht="31.5" customHeight="1" x14ac:dyDescent="0.25">
      <c r="A41" s="179"/>
      <c r="B41" s="136"/>
      <c r="C41" s="139"/>
      <c r="D41" s="65" t="s">
        <v>27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72"/>
      <c r="BA41" s="141"/>
      <c r="BB41" s="141"/>
    </row>
    <row r="42" spans="1:54" ht="31.5" customHeight="1" x14ac:dyDescent="0.25">
      <c r="A42" s="179"/>
      <c r="B42" s="135" t="s">
        <v>165</v>
      </c>
      <c r="C42" s="140" t="s">
        <v>88</v>
      </c>
      <c r="D42" s="73" t="s">
        <v>25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 t="s">
        <v>25</v>
      </c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 t="s">
        <v>25</v>
      </c>
      <c r="AQ42" s="7"/>
      <c r="AR42" s="7"/>
      <c r="AS42" s="7"/>
      <c r="AT42" s="7"/>
      <c r="AU42" s="7"/>
      <c r="AV42" s="7"/>
      <c r="AW42" s="7"/>
      <c r="AX42" s="7"/>
      <c r="AY42" s="7"/>
      <c r="AZ42" s="71"/>
      <c r="BA42" s="141" t="s">
        <v>210</v>
      </c>
      <c r="BB42" s="74"/>
    </row>
    <row r="43" spans="1:54" ht="31.5" customHeight="1" x14ac:dyDescent="0.25">
      <c r="A43" s="179"/>
      <c r="B43" s="136"/>
      <c r="C43" s="139"/>
      <c r="D43" s="65" t="s">
        <v>27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72"/>
      <c r="BA43" s="141"/>
      <c r="BB43" s="74"/>
    </row>
    <row r="44" spans="1:54" ht="31.5" customHeight="1" x14ac:dyDescent="0.25">
      <c r="A44" s="179"/>
      <c r="B44" s="135" t="s">
        <v>198</v>
      </c>
      <c r="C44" s="140" t="s">
        <v>88</v>
      </c>
      <c r="D44" s="73" t="s">
        <v>25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 t="s">
        <v>25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 t="s">
        <v>25</v>
      </c>
      <c r="AQ44" s="7"/>
      <c r="AR44" s="7"/>
      <c r="AS44" s="7"/>
      <c r="AT44" s="7"/>
      <c r="AU44" s="7"/>
      <c r="AV44" s="7"/>
      <c r="AW44" s="7"/>
      <c r="AX44" s="7"/>
      <c r="AY44" s="7"/>
      <c r="AZ44" s="71"/>
      <c r="BA44" s="141" t="s">
        <v>210</v>
      </c>
      <c r="BB44" s="74"/>
    </row>
    <row r="45" spans="1:54" ht="31.5" customHeight="1" thickBot="1" x14ac:dyDescent="0.3">
      <c r="A45" s="179"/>
      <c r="B45" s="136"/>
      <c r="C45" s="139"/>
      <c r="D45" s="65" t="s">
        <v>27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72"/>
      <c r="BA45" s="141"/>
      <c r="BB45" s="74"/>
    </row>
    <row r="46" spans="1:54" ht="31.5" customHeight="1" x14ac:dyDescent="0.25">
      <c r="A46" s="179"/>
      <c r="B46" s="135" t="s">
        <v>142</v>
      </c>
      <c r="C46" s="140" t="s">
        <v>97</v>
      </c>
      <c r="D46" s="66" t="s">
        <v>25</v>
      </c>
      <c r="E46" s="7"/>
      <c r="F46" s="7"/>
      <c r="G46" s="7"/>
      <c r="H46" s="7"/>
      <c r="I46" s="7"/>
      <c r="J46" s="7"/>
      <c r="K46" s="7"/>
      <c r="L46" s="7"/>
      <c r="M46" s="7"/>
      <c r="N46" s="7" t="s">
        <v>25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 t="s">
        <v>25</v>
      </c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 t="s">
        <v>25</v>
      </c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 t="s">
        <v>25</v>
      </c>
      <c r="AZ46" s="71"/>
      <c r="BA46" s="141" t="s">
        <v>120</v>
      </c>
      <c r="BB46" s="141"/>
    </row>
    <row r="47" spans="1:54" ht="31.5" customHeight="1" thickBot="1" x14ac:dyDescent="0.3">
      <c r="A47" s="179"/>
      <c r="B47" s="136"/>
      <c r="C47" s="139"/>
      <c r="D47" s="65" t="s">
        <v>27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72"/>
      <c r="BA47" s="141"/>
      <c r="BB47" s="141"/>
    </row>
    <row r="48" spans="1:54" ht="31.5" customHeight="1" x14ac:dyDescent="0.25">
      <c r="A48" s="179"/>
      <c r="B48" s="135" t="s">
        <v>179</v>
      </c>
      <c r="C48" s="140" t="s">
        <v>88</v>
      </c>
      <c r="D48" s="66" t="s">
        <v>25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 t="s">
        <v>25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 t="s">
        <v>25</v>
      </c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1"/>
      <c r="BA48" s="141" t="s">
        <v>120</v>
      </c>
      <c r="BB48" s="141"/>
    </row>
    <row r="49" spans="1:54" ht="31.5" customHeight="1" thickBot="1" x14ac:dyDescent="0.3">
      <c r="A49" s="179"/>
      <c r="B49" s="136"/>
      <c r="C49" s="139"/>
      <c r="D49" s="65" t="s">
        <v>27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72"/>
      <c r="BA49" s="141"/>
      <c r="BB49" s="141"/>
    </row>
    <row r="50" spans="1:54" ht="31.5" customHeight="1" x14ac:dyDescent="0.25">
      <c r="A50" s="179"/>
      <c r="B50" s="135" t="s">
        <v>164</v>
      </c>
      <c r="C50" s="140" t="s">
        <v>88</v>
      </c>
      <c r="D50" s="66" t="s">
        <v>25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 t="s">
        <v>25</v>
      </c>
      <c r="T50" s="7"/>
      <c r="U50" s="7"/>
      <c r="V50" s="7"/>
      <c r="W50" s="7"/>
      <c r="X50" s="7"/>
      <c r="Y50" s="7"/>
      <c r="Z50" s="7"/>
      <c r="AA50" s="7"/>
      <c r="AB50" s="7"/>
      <c r="AC50" s="7"/>
      <c r="AD50" s="7" t="s">
        <v>25</v>
      </c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 t="s">
        <v>25</v>
      </c>
      <c r="AQ50" s="7"/>
      <c r="AR50" s="7"/>
      <c r="AS50" s="7"/>
      <c r="AT50" s="7"/>
      <c r="AU50" s="7"/>
      <c r="AV50" s="7"/>
      <c r="AW50" s="7"/>
      <c r="AX50" s="7"/>
      <c r="AY50" s="7"/>
      <c r="AZ50" s="71"/>
      <c r="BA50" s="141" t="s">
        <v>210</v>
      </c>
      <c r="BB50" s="74"/>
    </row>
    <row r="51" spans="1:54" ht="31.5" customHeight="1" thickBot="1" x14ac:dyDescent="0.3">
      <c r="A51" s="179"/>
      <c r="B51" s="136"/>
      <c r="C51" s="139"/>
      <c r="D51" s="65" t="s">
        <v>27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72"/>
      <c r="BA51" s="141"/>
      <c r="BB51" s="74"/>
    </row>
    <row r="52" spans="1:54" ht="31.5" customHeight="1" x14ac:dyDescent="0.25">
      <c r="A52" s="179"/>
      <c r="B52" s="135" t="s">
        <v>180</v>
      </c>
      <c r="C52" s="140" t="s">
        <v>98</v>
      </c>
      <c r="D52" s="66" t="s">
        <v>25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1"/>
      <c r="BA52" s="141" t="s">
        <v>211</v>
      </c>
      <c r="BB52" s="141"/>
    </row>
    <row r="53" spans="1:54" ht="31.5" customHeight="1" thickBot="1" x14ac:dyDescent="0.3">
      <c r="A53" s="179"/>
      <c r="B53" s="136"/>
      <c r="C53" s="138"/>
      <c r="D53" s="65" t="s">
        <v>27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72"/>
      <c r="BA53" s="141"/>
      <c r="BB53" s="141"/>
    </row>
    <row r="54" spans="1:54" ht="31.5" customHeight="1" x14ac:dyDescent="0.25">
      <c r="A54" s="179"/>
      <c r="B54" s="135" t="s">
        <v>138</v>
      </c>
      <c r="C54" s="137" t="s">
        <v>88</v>
      </c>
      <c r="D54" s="66" t="s">
        <v>25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 t="s">
        <v>25</v>
      </c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 t="s">
        <v>25</v>
      </c>
      <c r="AQ54" s="7"/>
      <c r="AR54" s="7"/>
      <c r="AS54" s="7"/>
      <c r="AT54" s="7"/>
      <c r="AU54" s="7" t="s">
        <v>25</v>
      </c>
      <c r="AV54" s="7"/>
      <c r="AW54" s="7"/>
      <c r="AX54" s="7"/>
      <c r="AY54" s="7"/>
      <c r="AZ54" s="71"/>
      <c r="BA54" s="141" t="s">
        <v>120</v>
      </c>
      <c r="BB54" s="141"/>
    </row>
    <row r="55" spans="1:54" ht="31.5" customHeight="1" thickBot="1" x14ac:dyDescent="0.3">
      <c r="A55" s="179"/>
      <c r="B55" s="136"/>
      <c r="C55" s="138"/>
      <c r="D55" s="65" t="s">
        <v>27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72"/>
      <c r="BA55" s="141"/>
      <c r="BB55" s="141"/>
    </row>
    <row r="56" spans="1:54" ht="31.5" customHeight="1" x14ac:dyDescent="0.25">
      <c r="A56" s="179"/>
      <c r="B56" s="135" t="s">
        <v>166</v>
      </c>
      <c r="C56" s="140" t="s">
        <v>173</v>
      </c>
      <c r="D56" s="66" t="s">
        <v>25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 t="s">
        <v>25</v>
      </c>
      <c r="T56" s="7"/>
      <c r="U56" s="7"/>
      <c r="V56" s="7"/>
      <c r="W56" s="7"/>
      <c r="X56" s="7"/>
      <c r="Y56" s="7"/>
      <c r="Z56" s="7"/>
      <c r="AA56" s="7"/>
      <c r="AB56" s="7"/>
      <c r="AC56" s="7"/>
      <c r="AE56" s="7"/>
      <c r="AF56" s="7"/>
      <c r="AG56" s="7"/>
      <c r="AH56" s="7" t="s">
        <v>25</v>
      </c>
      <c r="AI56" s="7"/>
      <c r="AJ56" s="7"/>
      <c r="AK56" s="7"/>
      <c r="AL56" s="7"/>
      <c r="AM56" s="7"/>
      <c r="AN56" s="7"/>
      <c r="AO56" s="7"/>
      <c r="AP56" s="7" t="s">
        <v>25</v>
      </c>
      <c r="AQ56" s="7"/>
      <c r="AR56" s="7"/>
      <c r="AS56" s="7"/>
      <c r="AT56" s="7"/>
      <c r="AU56" s="7"/>
      <c r="AV56" s="7"/>
      <c r="AW56" s="7"/>
      <c r="AX56" s="7"/>
      <c r="AY56" s="7"/>
      <c r="AZ56" s="71"/>
      <c r="BA56" s="141" t="s">
        <v>210</v>
      </c>
      <c r="BB56" s="74"/>
    </row>
    <row r="57" spans="1:54" ht="31.5" customHeight="1" thickBot="1" x14ac:dyDescent="0.3">
      <c r="A57" s="179"/>
      <c r="B57" s="136"/>
      <c r="C57" s="139"/>
      <c r="D57" s="65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72"/>
      <c r="BA57" s="141"/>
      <c r="BB57" s="74"/>
    </row>
    <row r="58" spans="1:54" ht="31.5" customHeight="1" x14ac:dyDescent="0.25">
      <c r="A58" s="179"/>
      <c r="B58" s="135" t="s">
        <v>181</v>
      </c>
      <c r="C58" s="137" t="s">
        <v>88</v>
      </c>
      <c r="D58" s="66" t="s">
        <v>25</v>
      </c>
      <c r="E58" s="7"/>
      <c r="F58" s="7"/>
      <c r="G58" s="7"/>
      <c r="H58" s="7"/>
      <c r="I58" s="7"/>
      <c r="J58" s="7"/>
      <c r="K58" s="7" t="s">
        <v>25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 t="s">
        <v>25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1"/>
      <c r="BA58" s="141" t="s">
        <v>120</v>
      </c>
      <c r="BB58" s="141"/>
    </row>
    <row r="59" spans="1:54" ht="31.5" customHeight="1" thickBot="1" x14ac:dyDescent="0.3">
      <c r="A59" s="179"/>
      <c r="B59" s="136"/>
      <c r="C59" s="138"/>
      <c r="D59" s="65" t="s">
        <v>27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72"/>
      <c r="BA59" s="141"/>
      <c r="BB59" s="141"/>
    </row>
    <row r="60" spans="1:54" ht="31.5" customHeight="1" x14ac:dyDescent="0.25">
      <c r="A60" s="179"/>
      <c r="B60" s="135" t="s">
        <v>167</v>
      </c>
      <c r="C60" s="137" t="s">
        <v>88</v>
      </c>
      <c r="D60" s="66" t="s">
        <v>25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 t="s">
        <v>25</v>
      </c>
      <c r="T60" s="7"/>
      <c r="U60" s="7"/>
      <c r="V60" s="7"/>
      <c r="W60" s="7"/>
      <c r="X60" s="7"/>
      <c r="Y60" s="7"/>
      <c r="Z60" s="7"/>
      <c r="AA60" s="7"/>
      <c r="AB60" s="7"/>
      <c r="AC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 t="s">
        <v>25</v>
      </c>
      <c r="AQ60" s="7"/>
      <c r="AR60" s="7"/>
      <c r="AS60" s="7"/>
      <c r="AT60" s="7"/>
      <c r="AU60" s="7"/>
      <c r="AV60" s="7"/>
      <c r="AW60" s="7"/>
      <c r="AX60" s="7"/>
      <c r="AY60" s="7"/>
      <c r="AZ60" s="71"/>
      <c r="BA60" s="141" t="s">
        <v>171</v>
      </c>
      <c r="BB60" s="74"/>
    </row>
    <row r="61" spans="1:54" ht="31.5" customHeight="1" thickBot="1" x14ac:dyDescent="0.3">
      <c r="A61" s="179"/>
      <c r="B61" s="136"/>
      <c r="C61" s="138"/>
      <c r="D61" s="65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72"/>
      <c r="BA61" s="141"/>
      <c r="BB61" s="74"/>
    </row>
    <row r="62" spans="1:54" ht="31.5" customHeight="1" x14ac:dyDescent="0.25">
      <c r="A62" s="179"/>
      <c r="B62" s="135" t="s">
        <v>182</v>
      </c>
      <c r="C62" s="137" t="s">
        <v>88</v>
      </c>
      <c r="D62" s="66" t="s">
        <v>25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 t="s">
        <v>25</v>
      </c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 t="s">
        <v>25</v>
      </c>
      <c r="AU62" s="7"/>
      <c r="AV62" s="7"/>
      <c r="AW62" s="7"/>
      <c r="AX62" s="7"/>
      <c r="AY62" s="7"/>
      <c r="AZ62" s="71"/>
      <c r="BA62" s="141" t="s">
        <v>120</v>
      </c>
      <c r="BB62" s="141"/>
    </row>
    <row r="63" spans="1:54" ht="31.5" customHeight="1" thickBot="1" x14ac:dyDescent="0.3">
      <c r="A63" s="179"/>
      <c r="B63" s="136"/>
      <c r="C63" s="138"/>
      <c r="D63" s="65" t="s">
        <v>27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72"/>
      <c r="BA63" s="141"/>
      <c r="BB63" s="141"/>
    </row>
    <row r="64" spans="1:54" ht="31.5" customHeight="1" x14ac:dyDescent="0.25">
      <c r="A64" s="179"/>
      <c r="B64" s="135" t="s">
        <v>168</v>
      </c>
      <c r="C64" s="137" t="s">
        <v>88</v>
      </c>
      <c r="D64" s="73" t="s">
        <v>25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 t="s">
        <v>25</v>
      </c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 t="s">
        <v>25</v>
      </c>
      <c r="AR64" s="7"/>
      <c r="AS64" s="7"/>
      <c r="AT64" s="7"/>
      <c r="AU64" s="7"/>
      <c r="AV64" s="7"/>
      <c r="AW64" s="7"/>
      <c r="AX64" s="7"/>
      <c r="AY64" s="7"/>
      <c r="AZ64" s="71"/>
      <c r="BA64" s="141" t="s">
        <v>171</v>
      </c>
      <c r="BB64" s="74"/>
    </row>
    <row r="65" spans="1:54" ht="31.5" customHeight="1" thickBot="1" x14ac:dyDescent="0.3">
      <c r="A65" s="179"/>
      <c r="B65" s="136"/>
      <c r="C65" s="138"/>
      <c r="D65" s="65" t="s">
        <v>27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72"/>
      <c r="BA65" s="141"/>
      <c r="BB65" s="74"/>
    </row>
    <row r="66" spans="1:54" ht="31.5" customHeight="1" x14ac:dyDescent="0.25">
      <c r="A66" s="179"/>
      <c r="B66" s="135" t="s">
        <v>183</v>
      </c>
      <c r="C66" s="137" t="s">
        <v>88</v>
      </c>
      <c r="D66" s="66" t="s">
        <v>25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 t="s">
        <v>25</v>
      </c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 t="s">
        <v>25</v>
      </c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1"/>
      <c r="BA66" s="141" t="s">
        <v>120</v>
      </c>
      <c r="BB66" s="141"/>
    </row>
    <row r="67" spans="1:54" ht="31.5" customHeight="1" thickBot="1" x14ac:dyDescent="0.3">
      <c r="A67" s="179"/>
      <c r="B67" s="136"/>
      <c r="C67" s="138"/>
      <c r="D67" s="65" t="s">
        <v>27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72"/>
      <c r="BA67" s="141"/>
      <c r="BB67" s="141"/>
    </row>
    <row r="68" spans="1:54" ht="31.5" customHeight="1" x14ac:dyDescent="0.25">
      <c r="A68" s="179"/>
      <c r="B68" s="135" t="s">
        <v>169</v>
      </c>
      <c r="C68" s="137" t="s">
        <v>88</v>
      </c>
      <c r="D68" s="73" t="s">
        <v>25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 t="s">
        <v>25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 t="s">
        <v>25</v>
      </c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1"/>
      <c r="BA68" s="141" t="s">
        <v>171</v>
      </c>
      <c r="BB68" s="74"/>
    </row>
    <row r="69" spans="1:54" ht="31.5" customHeight="1" thickBot="1" x14ac:dyDescent="0.3">
      <c r="A69" s="179"/>
      <c r="B69" s="136"/>
      <c r="C69" s="138"/>
      <c r="D69" s="65" t="s">
        <v>27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72"/>
      <c r="BA69" s="141"/>
      <c r="BB69" s="74"/>
    </row>
    <row r="70" spans="1:54" ht="31.5" customHeight="1" x14ac:dyDescent="0.25">
      <c r="A70" s="179"/>
      <c r="B70" s="135" t="s">
        <v>184</v>
      </c>
      <c r="C70" s="137" t="s">
        <v>88</v>
      </c>
      <c r="D70" s="66" t="s">
        <v>25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 t="s">
        <v>25</v>
      </c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 t="s">
        <v>25</v>
      </c>
      <c r="AU70" s="7"/>
      <c r="AV70" s="7"/>
      <c r="AW70" s="7"/>
      <c r="AX70" s="7"/>
      <c r="AY70" s="7"/>
      <c r="AZ70" s="71"/>
      <c r="BA70" s="141" t="s">
        <v>120</v>
      </c>
      <c r="BB70" s="141"/>
    </row>
    <row r="71" spans="1:54" ht="31.5" customHeight="1" thickBot="1" x14ac:dyDescent="0.3">
      <c r="A71" s="179"/>
      <c r="B71" s="136"/>
      <c r="C71" s="139"/>
      <c r="D71" s="65" t="s">
        <v>27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72"/>
      <c r="BA71" s="141"/>
      <c r="BB71" s="141"/>
    </row>
    <row r="72" spans="1:54" ht="31.5" customHeight="1" x14ac:dyDescent="0.25">
      <c r="A72" s="179"/>
      <c r="B72" s="135" t="s">
        <v>172</v>
      </c>
      <c r="C72" s="137" t="s">
        <v>88</v>
      </c>
      <c r="D72" s="73" t="s">
        <v>25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 t="s">
        <v>25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 t="s">
        <v>25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1"/>
      <c r="BA72" s="141" t="s">
        <v>171</v>
      </c>
      <c r="BB72" s="74"/>
    </row>
    <row r="73" spans="1:54" ht="31.5" customHeight="1" thickBot="1" x14ac:dyDescent="0.3">
      <c r="A73" s="179"/>
      <c r="B73" s="136"/>
      <c r="C73" s="139"/>
      <c r="D73" s="65" t="s">
        <v>27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72"/>
      <c r="BA73" s="141"/>
      <c r="BB73" s="74"/>
    </row>
    <row r="74" spans="1:54" ht="31.5" customHeight="1" x14ac:dyDescent="0.25">
      <c r="A74" s="179"/>
      <c r="B74" s="135" t="s">
        <v>185</v>
      </c>
      <c r="C74" s="140" t="s">
        <v>98</v>
      </c>
      <c r="D74" s="66" t="s">
        <v>25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 t="s">
        <v>25</v>
      </c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1"/>
      <c r="BA74" s="141" t="s">
        <v>212</v>
      </c>
      <c r="BB74" s="141"/>
    </row>
    <row r="75" spans="1:54" ht="31.5" customHeight="1" thickBot="1" x14ac:dyDescent="0.3">
      <c r="A75" s="179"/>
      <c r="B75" s="136"/>
      <c r="C75" s="139"/>
      <c r="D75" s="65" t="s">
        <v>27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72"/>
      <c r="BA75" s="141"/>
      <c r="BB75" s="141"/>
    </row>
    <row r="76" spans="1:54" ht="31.5" customHeight="1" x14ac:dyDescent="0.25">
      <c r="A76" s="179"/>
      <c r="B76" s="135" t="s">
        <v>139</v>
      </c>
      <c r="C76" s="140" t="s">
        <v>100</v>
      </c>
      <c r="D76" s="66" t="s">
        <v>25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 t="s">
        <v>25</v>
      </c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 t="s">
        <v>25</v>
      </c>
      <c r="AK76" s="7"/>
      <c r="AL76" s="7"/>
      <c r="AM76" s="7"/>
      <c r="AN76" s="7"/>
      <c r="AO76" s="7"/>
      <c r="AP76" s="7"/>
      <c r="AQ76" s="7"/>
      <c r="AR76" s="7"/>
      <c r="AS76" s="7"/>
      <c r="AT76" s="7" t="s">
        <v>25</v>
      </c>
      <c r="AU76" s="7"/>
      <c r="AV76" s="7"/>
      <c r="AW76" s="7"/>
      <c r="AX76" s="7"/>
      <c r="AY76" s="7"/>
      <c r="AZ76" s="71"/>
      <c r="BA76" s="141" t="s">
        <v>120</v>
      </c>
      <c r="BB76" s="141"/>
    </row>
    <row r="77" spans="1:54" ht="31.5" customHeight="1" thickBot="1" x14ac:dyDescent="0.3">
      <c r="A77" s="179"/>
      <c r="B77" s="136"/>
      <c r="C77" s="139"/>
      <c r="D77" s="65" t="s">
        <v>27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72"/>
      <c r="BA77" s="141"/>
      <c r="BB77" s="141"/>
    </row>
    <row r="78" spans="1:54" ht="31.5" customHeight="1" x14ac:dyDescent="0.25">
      <c r="A78" s="179"/>
      <c r="B78" s="135" t="s">
        <v>186</v>
      </c>
      <c r="C78" s="140" t="s">
        <v>88</v>
      </c>
      <c r="D78" s="66" t="s">
        <v>25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 t="s">
        <v>25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 t="s">
        <v>25</v>
      </c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1"/>
      <c r="BA78" s="141" t="s">
        <v>120</v>
      </c>
      <c r="BB78" s="141"/>
    </row>
    <row r="79" spans="1:54" ht="31.5" customHeight="1" x14ac:dyDescent="0.25">
      <c r="A79" s="179"/>
      <c r="B79" s="136"/>
      <c r="C79" s="139"/>
      <c r="D79" s="65" t="s">
        <v>27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72"/>
      <c r="BA79" s="141"/>
      <c r="BB79" s="141"/>
    </row>
    <row r="80" spans="1:54" ht="31.5" customHeight="1" x14ac:dyDescent="0.25">
      <c r="A80" s="179"/>
      <c r="B80" s="135" t="s">
        <v>170</v>
      </c>
      <c r="C80" s="140" t="s">
        <v>88</v>
      </c>
      <c r="D80" s="73" t="s">
        <v>25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 t="s">
        <v>25</v>
      </c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 t="s">
        <v>25</v>
      </c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1"/>
      <c r="BA80" s="141" t="s">
        <v>171</v>
      </c>
      <c r="BB80" s="74"/>
    </row>
    <row r="81" spans="1:54" ht="31.5" customHeight="1" thickBot="1" x14ac:dyDescent="0.3">
      <c r="A81" s="179"/>
      <c r="B81" s="136"/>
      <c r="C81" s="139"/>
      <c r="D81" s="65" t="s">
        <v>27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72"/>
      <c r="BA81" s="141"/>
      <c r="BB81" s="74"/>
    </row>
    <row r="82" spans="1:54" ht="31.5" customHeight="1" x14ac:dyDescent="0.25">
      <c r="A82" s="179"/>
      <c r="B82" s="135" t="s">
        <v>187</v>
      </c>
      <c r="C82" s="140" t="s">
        <v>97</v>
      </c>
      <c r="D82" s="66" t="s">
        <v>25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 t="s">
        <v>25</v>
      </c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1"/>
      <c r="BA82" s="141" t="s">
        <v>213</v>
      </c>
      <c r="BB82" s="141"/>
    </row>
    <row r="83" spans="1:54" ht="31.5" customHeight="1" thickBot="1" x14ac:dyDescent="0.3">
      <c r="A83" s="179"/>
      <c r="B83" s="136"/>
      <c r="C83" s="139"/>
      <c r="D83" s="65" t="s">
        <v>27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72"/>
      <c r="BA83" s="141"/>
      <c r="BB83" s="141"/>
    </row>
    <row r="84" spans="1:54" ht="31.5" customHeight="1" x14ac:dyDescent="0.25">
      <c r="A84" s="179"/>
      <c r="B84" s="135" t="s">
        <v>188</v>
      </c>
      <c r="C84" s="140" t="s">
        <v>97</v>
      </c>
      <c r="D84" s="66" t="s">
        <v>25</v>
      </c>
      <c r="E84" s="7"/>
      <c r="F84" s="7"/>
      <c r="G84" s="7"/>
      <c r="H84" s="7"/>
      <c r="I84" s="7"/>
      <c r="J84" s="7"/>
      <c r="K84" s="7"/>
      <c r="L84" s="7" t="s">
        <v>25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1"/>
      <c r="BA84" s="141" t="s">
        <v>120</v>
      </c>
      <c r="BB84" s="141"/>
    </row>
    <row r="85" spans="1:54" ht="31.5" customHeight="1" x14ac:dyDescent="0.25">
      <c r="A85" s="179"/>
      <c r="B85" s="136"/>
      <c r="C85" s="139"/>
      <c r="D85" s="65" t="s">
        <v>27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72"/>
      <c r="BA85" s="141"/>
      <c r="BB85" s="141"/>
    </row>
    <row r="86" spans="1:54" ht="30" customHeight="1" x14ac:dyDescent="0.25">
      <c r="A86" s="179"/>
      <c r="B86" s="135" t="s">
        <v>140</v>
      </c>
      <c r="C86" s="140" t="s">
        <v>99</v>
      </c>
      <c r="D86" s="73" t="s">
        <v>25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 t="s">
        <v>25</v>
      </c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1"/>
      <c r="BA86" s="148" t="s">
        <v>214</v>
      </c>
      <c r="BB86" s="74"/>
    </row>
    <row r="87" spans="1:54" ht="31.5" customHeight="1" thickBot="1" x14ac:dyDescent="0.3">
      <c r="A87" s="179"/>
      <c r="B87" s="136"/>
      <c r="C87" s="139"/>
      <c r="D87" s="65" t="s">
        <v>27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72"/>
      <c r="BA87" s="149"/>
      <c r="BB87" s="74"/>
    </row>
    <row r="88" spans="1:54" ht="31.5" customHeight="1" x14ac:dyDescent="0.25">
      <c r="A88" s="179"/>
      <c r="B88" s="135" t="s">
        <v>189</v>
      </c>
      <c r="C88" s="140" t="s">
        <v>200</v>
      </c>
      <c r="D88" s="66" t="s">
        <v>25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 t="s">
        <v>25</v>
      </c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 t="s">
        <v>25</v>
      </c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1"/>
      <c r="BA88" s="141" t="s">
        <v>120</v>
      </c>
      <c r="BB88" s="141"/>
    </row>
    <row r="89" spans="1:54" ht="31.5" customHeight="1" thickBot="1" x14ac:dyDescent="0.3">
      <c r="A89" s="179"/>
      <c r="B89" s="136"/>
      <c r="C89" s="139"/>
      <c r="D89" s="65" t="s">
        <v>27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72"/>
      <c r="BA89" s="141"/>
      <c r="BB89" s="141"/>
    </row>
    <row r="90" spans="1:54" ht="31.5" customHeight="1" x14ac:dyDescent="0.25">
      <c r="A90" s="179"/>
      <c r="B90" s="135" t="s">
        <v>126</v>
      </c>
      <c r="C90" s="140" t="s">
        <v>201</v>
      </c>
      <c r="D90" s="66" t="s">
        <v>25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 t="s">
        <v>25</v>
      </c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 t="s">
        <v>25</v>
      </c>
      <c r="AV90" s="7"/>
      <c r="AW90" s="7"/>
      <c r="AX90" s="7"/>
      <c r="AY90" s="7"/>
      <c r="AZ90" s="71"/>
      <c r="BA90" s="141" t="s">
        <v>120</v>
      </c>
      <c r="BB90" s="141"/>
    </row>
    <row r="91" spans="1:54" ht="31.5" customHeight="1" thickBot="1" x14ac:dyDescent="0.3">
      <c r="A91" s="179"/>
      <c r="B91" s="136"/>
      <c r="C91" s="139"/>
      <c r="D91" s="65" t="s">
        <v>27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72"/>
      <c r="BA91" s="141"/>
      <c r="BB91" s="141"/>
    </row>
    <row r="92" spans="1:54" ht="31.5" customHeight="1" x14ac:dyDescent="0.25">
      <c r="A92" s="179"/>
      <c r="B92" s="135" t="s">
        <v>199</v>
      </c>
      <c r="C92" s="140" t="s">
        <v>88</v>
      </c>
      <c r="D92" s="66" t="s">
        <v>25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 t="s">
        <v>25</v>
      </c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1"/>
      <c r="BA92" s="141" t="s">
        <v>145</v>
      </c>
      <c r="BB92" s="141"/>
    </row>
    <row r="93" spans="1:54" ht="31.5" customHeight="1" thickBot="1" x14ac:dyDescent="0.3">
      <c r="A93" s="179"/>
      <c r="B93" s="136"/>
      <c r="C93" s="139"/>
      <c r="D93" s="65" t="s">
        <v>27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72"/>
      <c r="BA93" s="141"/>
      <c r="BB93" s="141"/>
    </row>
    <row r="94" spans="1:54" ht="31.5" customHeight="1" x14ac:dyDescent="0.25">
      <c r="A94" s="179"/>
      <c r="B94" s="135" t="s">
        <v>190</v>
      </c>
      <c r="C94" s="140" t="s">
        <v>88</v>
      </c>
      <c r="D94" s="66" t="s">
        <v>25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 t="s">
        <v>25</v>
      </c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1"/>
      <c r="BA94" s="141" t="s">
        <v>150</v>
      </c>
      <c r="BB94" s="141"/>
    </row>
    <row r="95" spans="1:54" ht="31.5" customHeight="1" thickBot="1" x14ac:dyDescent="0.3">
      <c r="A95" s="179"/>
      <c r="B95" s="136"/>
      <c r="C95" s="139"/>
      <c r="D95" s="65" t="s">
        <v>27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72"/>
      <c r="BA95" s="141"/>
      <c r="BB95" s="141"/>
    </row>
    <row r="96" spans="1:54" ht="31.5" customHeight="1" x14ac:dyDescent="0.25">
      <c r="A96" s="179"/>
      <c r="B96" s="135" t="s">
        <v>191</v>
      </c>
      <c r="C96" s="140" t="s">
        <v>101</v>
      </c>
      <c r="D96" s="66" t="s">
        <v>25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 t="s">
        <v>25</v>
      </c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 t="s">
        <v>25</v>
      </c>
      <c r="AU96" s="7"/>
      <c r="AV96" s="7"/>
      <c r="AW96" s="7"/>
      <c r="AX96" s="7"/>
      <c r="AY96" s="7"/>
      <c r="AZ96" s="71"/>
      <c r="BA96" s="141" t="s">
        <v>215</v>
      </c>
      <c r="BB96" s="150"/>
    </row>
    <row r="97" spans="1:54" ht="31.5" customHeight="1" thickBot="1" x14ac:dyDescent="0.3">
      <c r="A97" s="179"/>
      <c r="B97" s="136"/>
      <c r="C97" s="139"/>
      <c r="D97" s="65" t="s">
        <v>27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72"/>
      <c r="BA97" s="141"/>
      <c r="BB97" s="150"/>
    </row>
    <row r="98" spans="1:54" ht="31.5" customHeight="1" x14ac:dyDescent="0.25">
      <c r="A98" s="179"/>
      <c r="B98" s="135" t="s">
        <v>102</v>
      </c>
      <c r="C98" s="140" t="s">
        <v>101</v>
      </c>
      <c r="D98" s="66" t="s">
        <v>25</v>
      </c>
      <c r="E98" s="7"/>
      <c r="F98" s="7"/>
      <c r="G98" s="7"/>
      <c r="H98" s="7" t="s">
        <v>25</v>
      </c>
      <c r="I98" s="7"/>
      <c r="J98" s="7"/>
      <c r="K98" s="7"/>
      <c r="L98" s="7" t="s">
        <v>25</v>
      </c>
      <c r="M98" s="7"/>
      <c r="N98" s="7"/>
      <c r="O98" s="7"/>
      <c r="P98" s="7" t="s">
        <v>25</v>
      </c>
      <c r="Q98" s="7"/>
      <c r="R98" s="7"/>
      <c r="S98" s="7"/>
      <c r="T98" s="7" t="s">
        <v>25</v>
      </c>
      <c r="U98" s="7"/>
      <c r="V98" s="7"/>
      <c r="W98" s="7"/>
      <c r="X98" s="7" t="s">
        <v>25</v>
      </c>
      <c r="Y98" s="7"/>
      <c r="Z98" s="7"/>
      <c r="AA98" s="7"/>
      <c r="AB98" s="7" t="s">
        <v>25</v>
      </c>
      <c r="AC98" s="7"/>
      <c r="AD98" s="7"/>
      <c r="AE98" s="7"/>
      <c r="AF98" s="7" t="s">
        <v>25</v>
      </c>
      <c r="AG98" s="7"/>
      <c r="AH98" s="7"/>
      <c r="AI98" s="7"/>
      <c r="AJ98" s="7" t="s">
        <v>25</v>
      </c>
      <c r="AK98" s="7"/>
      <c r="AL98" s="7"/>
      <c r="AM98" s="7"/>
      <c r="AN98" s="7" t="s">
        <v>25</v>
      </c>
      <c r="AO98" s="7"/>
      <c r="AP98" s="7"/>
      <c r="AQ98" s="7"/>
      <c r="AR98" s="7" t="s">
        <v>25</v>
      </c>
      <c r="AS98" s="7"/>
      <c r="AT98" s="7"/>
      <c r="AU98" s="7"/>
      <c r="AV98" s="7" t="s">
        <v>25</v>
      </c>
      <c r="AW98" s="7"/>
      <c r="AX98" s="7"/>
      <c r="AY98" s="7"/>
      <c r="AZ98" s="71" t="s">
        <v>25</v>
      </c>
      <c r="BA98" s="148" t="s">
        <v>151</v>
      </c>
      <c r="BB98" s="150"/>
    </row>
    <row r="99" spans="1:54" ht="31.5" customHeight="1" thickBot="1" x14ac:dyDescent="0.3">
      <c r="A99" s="179"/>
      <c r="B99" s="136"/>
      <c r="C99" s="139"/>
      <c r="D99" s="65" t="s">
        <v>27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72"/>
      <c r="BA99" s="149"/>
      <c r="BB99" s="150"/>
    </row>
    <row r="100" spans="1:54" ht="31.5" customHeight="1" x14ac:dyDescent="0.25">
      <c r="A100" s="179"/>
      <c r="B100" s="135" t="s">
        <v>127</v>
      </c>
      <c r="C100" s="140" t="s">
        <v>101</v>
      </c>
      <c r="D100" s="66" t="s">
        <v>25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 t="s">
        <v>25</v>
      </c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 t="s">
        <v>25</v>
      </c>
      <c r="AQ100" s="7"/>
      <c r="AR100" s="7"/>
      <c r="AS100" s="7"/>
      <c r="AT100" s="7"/>
      <c r="AU100" s="7"/>
      <c r="AV100" s="7"/>
      <c r="AW100" s="7"/>
      <c r="AX100" s="7"/>
      <c r="AY100" s="7"/>
      <c r="AZ100" s="71"/>
      <c r="BA100" s="172" t="s">
        <v>121</v>
      </c>
      <c r="BB100" s="141"/>
    </row>
    <row r="101" spans="1:54" ht="31.5" customHeight="1" thickBot="1" x14ac:dyDescent="0.3">
      <c r="A101" s="179"/>
      <c r="B101" s="136"/>
      <c r="C101" s="139"/>
      <c r="D101" s="65" t="s">
        <v>27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72"/>
      <c r="BA101" s="172"/>
      <c r="BB101" s="141"/>
    </row>
    <row r="102" spans="1:54" ht="31.5" customHeight="1" x14ac:dyDescent="0.25">
      <c r="A102" s="179"/>
      <c r="B102" s="135" t="s">
        <v>192</v>
      </c>
      <c r="C102" s="140" t="s">
        <v>88</v>
      </c>
      <c r="D102" s="66" t="s">
        <v>25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 t="s">
        <v>25</v>
      </c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1"/>
      <c r="BA102" s="172" t="s">
        <v>216</v>
      </c>
      <c r="BB102" s="141"/>
    </row>
    <row r="103" spans="1:54" ht="31.5" customHeight="1" thickBot="1" x14ac:dyDescent="0.3">
      <c r="A103" s="179"/>
      <c r="B103" s="181"/>
      <c r="C103" s="138"/>
      <c r="D103" s="65" t="s">
        <v>27</v>
      </c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72"/>
      <c r="BA103" s="172"/>
      <c r="BB103" s="141"/>
    </row>
    <row r="104" spans="1:54" ht="31.5" customHeight="1" x14ac:dyDescent="0.25">
      <c r="A104" s="179"/>
      <c r="B104" s="180" t="s">
        <v>141</v>
      </c>
      <c r="C104" s="137" t="s">
        <v>101</v>
      </c>
      <c r="D104" s="65" t="s">
        <v>25</v>
      </c>
      <c r="E104" s="68"/>
      <c r="F104" s="35"/>
      <c r="G104" s="35"/>
      <c r="H104" s="35"/>
      <c r="I104" s="35"/>
      <c r="J104" s="35"/>
      <c r="K104" s="35"/>
      <c r="L104" s="35"/>
      <c r="M104" s="35"/>
      <c r="N104" s="35"/>
      <c r="O104" s="35" t="s">
        <v>25</v>
      </c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B104" s="35"/>
      <c r="AC104" s="35"/>
      <c r="AD104" s="35"/>
      <c r="AE104" s="35"/>
      <c r="AF104" s="35"/>
      <c r="AG104" s="35"/>
      <c r="AH104" s="35"/>
      <c r="AI104" s="35" t="s">
        <v>25</v>
      </c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 t="s">
        <v>25</v>
      </c>
      <c r="AV104" s="35"/>
      <c r="AW104" s="35"/>
      <c r="AX104" s="35"/>
      <c r="AY104" s="35"/>
      <c r="AZ104" s="69"/>
      <c r="BA104" s="172" t="s">
        <v>217</v>
      </c>
      <c r="BB104" s="150"/>
    </row>
    <row r="105" spans="1:54" ht="31.5" customHeight="1" thickBot="1" x14ac:dyDescent="0.3">
      <c r="A105" s="179"/>
      <c r="B105" s="181"/>
      <c r="C105" s="139"/>
      <c r="D105" s="65" t="s">
        <v>25</v>
      </c>
      <c r="E105" s="63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70"/>
      <c r="BA105" s="172"/>
      <c r="BB105" s="150"/>
    </row>
    <row r="106" spans="1:54" ht="31.5" customHeight="1" x14ac:dyDescent="0.25">
      <c r="A106" s="179"/>
      <c r="B106" s="180" t="s">
        <v>218</v>
      </c>
      <c r="C106" s="137" t="s">
        <v>101</v>
      </c>
      <c r="D106" s="65" t="s">
        <v>25</v>
      </c>
      <c r="E106" s="68"/>
      <c r="F106" s="35"/>
      <c r="G106" s="35"/>
      <c r="H106" s="35"/>
      <c r="I106" s="35"/>
      <c r="J106" s="35"/>
      <c r="K106" s="35"/>
      <c r="L106" s="35"/>
      <c r="M106" s="35"/>
      <c r="N106" s="35"/>
      <c r="O106" s="35" t="s">
        <v>25</v>
      </c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B106" s="35"/>
      <c r="AC106" s="35"/>
      <c r="AD106" s="35"/>
      <c r="AE106" s="35"/>
      <c r="AF106" s="35"/>
      <c r="AG106" s="35"/>
      <c r="AH106" s="35"/>
      <c r="AI106" s="35" t="s">
        <v>25</v>
      </c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 t="s">
        <v>25</v>
      </c>
      <c r="AV106" s="35"/>
      <c r="AW106" s="35"/>
      <c r="AX106" s="35"/>
      <c r="AY106" s="35"/>
      <c r="AZ106" s="69"/>
      <c r="BA106" s="172" t="s">
        <v>217</v>
      </c>
      <c r="BB106" s="150"/>
    </row>
    <row r="107" spans="1:54" ht="31.5" customHeight="1" thickBot="1" x14ac:dyDescent="0.3">
      <c r="A107" s="179"/>
      <c r="B107" s="181"/>
      <c r="C107" s="139"/>
      <c r="D107" s="65" t="s">
        <v>25</v>
      </c>
      <c r="E107" s="63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70"/>
      <c r="BA107" s="172"/>
      <c r="BB107" s="150"/>
    </row>
    <row r="108" spans="1:54" ht="31.5" customHeight="1" x14ac:dyDescent="0.25">
      <c r="A108" s="179"/>
      <c r="B108" s="180" t="s">
        <v>194</v>
      </c>
      <c r="C108" s="140" t="s">
        <v>88</v>
      </c>
      <c r="D108" s="65" t="s">
        <v>25</v>
      </c>
      <c r="E108" s="68"/>
      <c r="F108" s="35"/>
      <c r="G108" s="35"/>
      <c r="H108" s="35"/>
      <c r="I108" s="35"/>
      <c r="J108" s="35"/>
      <c r="K108" s="35" t="s">
        <v>25</v>
      </c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69"/>
      <c r="BA108" s="150" t="s">
        <v>130</v>
      </c>
      <c r="BB108" s="76"/>
    </row>
    <row r="109" spans="1:54" ht="31.5" customHeight="1" thickBot="1" x14ac:dyDescent="0.3">
      <c r="A109" s="179"/>
      <c r="B109" s="181"/>
      <c r="C109" s="138"/>
      <c r="D109" s="65" t="s">
        <v>27</v>
      </c>
      <c r="E109" s="63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70"/>
      <c r="BA109" s="150"/>
      <c r="BB109" s="76"/>
    </row>
    <row r="110" spans="1:54" ht="31.5" customHeight="1" x14ac:dyDescent="0.25">
      <c r="A110" s="179"/>
      <c r="B110" s="180" t="s">
        <v>129</v>
      </c>
      <c r="C110" s="137" t="s">
        <v>115</v>
      </c>
      <c r="D110" s="65" t="s">
        <v>25</v>
      </c>
      <c r="E110" s="68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 t="s">
        <v>25</v>
      </c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 t="s">
        <v>25</v>
      </c>
      <c r="AV110" s="35"/>
      <c r="AW110" s="35"/>
      <c r="AX110" s="35"/>
      <c r="AY110" s="35"/>
      <c r="AZ110" s="69"/>
      <c r="BA110" s="172" t="s">
        <v>122</v>
      </c>
      <c r="BB110" s="150"/>
    </row>
    <row r="111" spans="1:54" ht="31.5" customHeight="1" thickBot="1" x14ac:dyDescent="0.3">
      <c r="A111" s="179"/>
      <c r="B111" s="181"/>
      <c r="C111" s="139"/>
      <c r="D111" s="65" t="s">
        <v>25</v>
      </c>
      <c r="E111" s="63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70"/>
      <c r="BA111" s="172"/>
      <c r="BB111" s="150"/>
    </row>
    <row r="112" spans="1:54" ht="31.5" customHeight="1" x14ac:dyDescent="0.25">
      <c r="A112" s="179"/>
      <c r="B112" s="180" t="s">
        <v>128</v>
      </c>
      <c r="C112" s="140" t="s">
        <v>103</v>
      </c>
      <c r="D112" s="65" t="s">
        <v>25</v>
      </c>
      <c r="E112" s="68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 t="s">
        <v>25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 t="s">
        <v>25</v>
      </c>
      <c r="AR112" s="35"/>
      <c r="AS112" s="35"/>
      <c r="AT112" s="35"/>
      <c r="AU112" s="35"/>
      <c r="AV112" s="35"/>
      <c r="AW112" s="35"/>
      <c r="AX112" s="35"/>
      <c r="AY112" s="35"/>
      <c r="AZ112" s="69"/>
      <c r="BA112" s="172" t="s">
        <v>152</v>
      </c>
      <c r="BB112" s="76"/>
    </row>
    <row r="113" spans="1:54" ht="31.5" customHeight="1" x14ac:dyDescent="0.25">
      <c r="A113" s="179"/>
      <c r="B113" s="136"/>
      <c r="C113" s="139"/>
      <c r="D113" s="65" t="s">
        <v>27</v>
      </c>
      <c r="E113" s="63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70"/>
      <c r="BA113" s="172"/>
      <c r="BB113" s="76"/>
    </row>
    <row r="114" spans="1:54" ht="31.5" customHeight="1" x14ac:dyDescent="0.25">
      <c r="A114" s="179"/>
      <c r="B114" s="135" t="s">
        <v>195</v>
      </c>
      <c r="C114" s="140" t="s">
        <v>104</v>
      </c>
      <c r="D114" s="65" t="s">
        <v>25</v>
      </c>
      <c r="E114" s="68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 t="s">
        <v>25</v>
      </c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 t="s">
        <v>25</v>
      </c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69"/>
      <c r="BA114" s="150" t="s">
        <v>153</v>
      </c>
      <c r="BB114" s="76"/>
    </row>
    <row r="115" spans="1:54" ht="31.5" customHeight="1" thickBot="1" x14ac:dyDescent="0.3">
      <c r="A115" s="179"/>
      <c r="B115" s="136"/>
      <c r="C115" s="139"/>
      <c r="D115" s="65" t="s">
        <v>27</v>
      </c>
      <c r="E115" s="63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70"/>
      <c r="BA115" s="150"/>
      <c r="BB115" s="76"/>
    </row>
    <row r="116" spans="1:54" ht="36" customHeight="1" x14ac:dyDescent="0.25">
      <c r="A116" s="179" t="s">
        <v>162</v>
      </c>
      <c r="B116" s="153" t="s">
        <v>105</v>
      </c>
      <c r="C116" s="140" t="s">
        <v>106</v>
      </c>
      <c r="D116" s="66" t="s">
        <v>25</v>
      </c>
      <c r="E116" s="15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 t="s">
        <v>25</v>
      </c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78"/>
      <c r="BA116" s="141" t="s">
        <v>154</v>
      </c>
      <c r="BB116" s="141"/>
    </row>
    <row r="117" spans="1:54" ht="36" customHeight="1" thickBot="1" x14ac:dyDescent="0.3">
      <c r="A117" s="179"/>
      <c r="B117" s="152"/>
      <c r="C117" s="139"/>
      <c r="D117" s="65" t="s">
        <v>27</v>
      </c>
      <c r="E117" s="49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72"/>
      <c r="BA117" s="141"/>
      <c r="BB117" s="141"/>
    </row>
    <row r="118" spans="1:54" ht="31.5" customHeight="1" x14ac:dyDescent="0.25">
      <c r="A118" s="179"/>
      <c r="B118" s="153" t="s">
        <v>113</v>
      </c>
      <c r="C118" s="140" t="s">
        <v>108</v>
      </c>
      <c r="D118" s="66" t="s">
        <v>25</v>
      </c>
      <c r="E118" s="15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1" t="s">
        <v>25</v>
      </c>
      <c r="BA118" s="141" t="s">
        <v>155</v>
      </c>
      <c r="BB118" s="141"/>
    </row>
    <row r="119" spans="1:54" ht="31.5" customHeight="1" thickBot="1" x14ac:dyDescent="0.3">
      <c r="A119" s="179"/>
      <c r="B119" s="154"/>
      <c r="C119" s="138"/>
      <c r="D119" s="65" t="s">
        <v>27</v>
      </c>
      <c r="E119" s="50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79"/>
      <c r="BA119" s="141"/>
      <c r="BB119" s="141"/>
    </row>
    <row r="120" spans="1:54" ht="36" customHeight="1" x14ac:dyDescent="0.25">
      <c r="A120" s="179"/>
      <c r="B120" s="151" t="s">
        <v>196</v>
      </c>
      <c r="C120" s="137" t="s">
        <v>88</v>
      </c>
      <c r="D120" s="65" t="s">
        <v>25</v>
      </c>
      <c r="E120" s="15"/>
      <c r="F120" s="7"/>
      <c r="H120" s="7"/>
      <c r="I120" s="7"/>
      <c r="J120" s="7" t="s">
        <v>25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1"/>
      <c r="BA120" s="150" t="s">
        <v>123</v>
      </c>
      <c r="BB120" s="74"/>
    </row>
    <row r="121" spans="1:54" ht="36" customHeight="1" thickBot="1" x14ac:dyDescent="0.3">
      <c r="A121" s="179"/>
      <c r="B121" s="152"/>
      <c r="C121" s="139"/>
      <c r="D121" s="65" t="s">
        <v>27</v>
      </c>
      <c r="E121" s="49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72"/>
      <c r="BA121" s="150"/>
      <c r="BB121" s="74"/>
    </row>
    <row r="122" spans="1:54" ht="31.5" customHeight="1" x14ac:dyDescent="0.25">
      <c r="A122" s="179"/>
      <c r="B122" s="153" t="s">
        <v>107</v>
      </c>
      <c r="C122" s="140" t="s">
        <v>108</v>
      </c>
      <c r="D122" s="66" t="s">
        <v>25</v>
      </c>
      <c r="E122" s="15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1" t="s">
        <v>25</v>
      </c>
      <c r="AY122" s="7"/>
      <c r="BA122" s="141" t="s">
        <v>156</v>
      </c>
      <c r="BB122" s="141"/>
    </row>
    <row r="123" spans="1:54" ht="31.5" customHeight="1" thickBot="1" x14ac:dyDescent="0.3">
      <c r="A123" s="179"/>
      <c r="B123" s="154"/>
      <c r="C123" s="138"/>
      <c r="D123" s="65" t="s">
        <v>27</v>
      </c>
      <c r="E123" s="50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79"/>
      <c r="BA123" s="141"/>
      <c r="BB123" s="141"/>
    </row>
    <row r="124" spans="1:54" ht="39" customHeight="1" x14ac:dyDescent="0.25">
      <c r="A124" s="178" t="s">
        <v>163</v>
      </c>
      <c r="B124" s="177" t="s">
        <v>109</v>
      </c>
      <c r="C124" s="137" t="s">
        <v>88</v>
      </c>
      <c r="D124" s="66" t="s">
        <v>25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5" t="s">
        <v>25</v>
      </c>
      <c r="AT124" s="35"/>
      <c r="AU124" s="35"/>
      <c r="AV124" s="35"/>
      <c r="AW124" s="35"/>
      <c r="AX124" s="35"/>
      <c r="AY124" s="35"/>
      <c r="AZ124" s="69"/>
      <c r="BA124" s="141" t="s">
        <v>157</v>
      </c>
      <c r="BB124" s="141"/>
    </row>
    <row r="125" spans="1:54" ht="39" customHeight="1" thickBot="1" x14ac:dyDescent="0.3">
      <c r="A125" s="178"/>
      <c r="B125" s="176"/>
      <c r="C125" s="138"/>
      <c r="D125" s="65" t="s">
        <v>27</v>
      </c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72"/>
      <c r="BA125" s="141"/>
      <c r="BB125" s="141"/>
    </row>
    <row r="126" spans="1:54" ht="31.5" customHeight="1" x14ac:dyDescent="0.25">
      <c r="A126" s="178"/>
      <c r="B126" s="174" t="s">
        <v>131</v>
      </c>
      <c r="C126" s="137" t="s">
        <v>88</v>
      </c>
      <c r="D126" s="66" t="s">
        <v>25</v>
      </c>
      <c r="E126" s="15"/>
      <c r="F126" s="7"/>
      <c r="G126" s="7"/>
      <c r="H126" s="7"/>
      <c r="I126" s="7"/>
      <c r="J126" s="7"/>
      <c r="K126" s="7"/>
      <c r="L126" s="7"/>
      <c r="M126" s="7"/>
      <c r="N126" s="7"/>
      <c r="O126" s="7" t="s">
        <v>25</v>
      </c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38" t="s">
        <v>25</v>
      </c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 t="s">
        <v>25</v>
      </c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78"/>
      <c r="BA126" s="150" t="s">
        <v>158</v>
      </c>
      <c r="BB126" s="150"/>
    </row>
    <row r="127" spans="1:54" ht="31.5" customHeight="1" thickBot="1" x14ac:dyDescent="0.3">
      <c r="A127" s="178"/>
      <c r="B127" s="176"/>
      <c r="C127" s="138"/>
      <c r="D127" s="65" t="s">
        <v>27</v>
      </c>
      <c r="E127" s="48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48"/>
      <c r="AZ127" s="72"/>
      <c r="BA127" s="150"/>
      <c r="BB127" s="150"/>
    </row>
    <row r="128" spans="1:54" ht="31.5" customHeight="1" x14ac:dyDescent="0.25">
      <c r="A128" s="178"/>
      <c r="B128" s="174" t="s">
        <v>219</v>
      </c>
      <c r="C128" s="137" t="s">
        <v>88</v>
      </c>
      <c r="D128" s="66" t="s">
        <v>25</v>
      </c>
      <c r="E128" s="15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25" t="s">
        <v>25</v>
      </c>
      <c r="AZ128" s="71"/>
      <c r="BA128" s="167" t="s">
        <v>159</v>
      </c>
      <c r="BB128" s="141"/>
    </row>
    <row r="129" spans="1:54" ht="31.5" customHeight="1" thickBot="1" x14ac:dyDescent="0.3">
      <c r="A129" s="178"/>
      <c r="B129" s="175"/>
      <c r="C129" s="138"/>
      <c r="D129" s="65" t="s">
        <v>27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79"/>
      <c r="BA129" s="167"/>
      <c r="BB129" s="141"/>
    </row>
    <row r="130" spans="1:54" ht="8.25" customHeight="1" thickBot="1" x14ac:dyDescent="0.3">
      <c r="BA130" s="80"/>
      <c r="BB130" s="75"/>
    </row>
    <row r="131" spans="1:54" ht="15" customHeight="1" thickBot="1" x14ac:dyDescent="0.3">
      <c r="C131" s="110" t="s">
        <v>72</v>
      </c>
      <c r="D131" s="45" t="s">
        <v>27</v>
      </c>
      <c r="E131" s="107">
        <f>COUNTIF(E6:H129,"E")</f>
        <v>0</v>
      </c>
      <c r="F131" s="107"/>
      <c r="G131" s="107"/>
      <c r="H131" s="107"/>
      <c r="I131" s="107">
        <f>COUNTIF(I6:L129,"E")</f>
        <v>0</v>
      </c>
      <c r="J131" s="107"/>
      <c r="K131" s="107"/>
      <c r="L131" s="107"/>
      <c r="M131" s="107">
        <f>COUNTIF(M6:P129,"E")</f>
        <v>0</v>
      </c>
      <c r="N131" s="107"/>
      <c r="O131" s="107"/>
      <c r="P131" s="107"/>
      <c r="Q131" s="107">
        <f>COUNTIF(Q6:T129,"E")</f>
        <v>0</v>
      </c>
      <c r="R131" s="107"/>
      <c r="S131" s="107"/>
      <c r="T131" s="107"/>
      <c r="U131" s="107">
        <f>COUNTIF(U6:X129,"E")</f>
        <v>0</v>
      </c>
      <c r="V131" s="107"/>
      <c r="W131" s="107"/>
      <c r="X131" s="107"/>
      <c r="Y131" s="107">
        <f>COUNTIF(Y6:AB129,"E")</f>
        <v>0</v>
      </c>
      <c r="Z131" s="107"/>
      <c r="AA131" s="107"/>
      <c r="AB131" s="107"/>
      <c r="AC131" s="107">
        <f>COUNTIF(AC6:AF129,"E")</f>
        <v>0</v>
      </c>
      <c r="AD131" s="107"/>
      <c r="AE131" s="107"/>
      <c r="AF131" s="107"/>
      <c r="AG131" s="107">
        <f>COUNTIF(AG6:AJ129,"E")</f>
        <v>0</v>
      </c>
      <c r="AH131" s="107"/>
      <c r="AI131" s="107"/>
      <c r="AJ131" s="107"/>
      <c r="AK131" s="107">
        <f>COUNTIF(AK6:AN129,"E")</f>
        <v>0</v>
      </c>
      <c r="AL131" s="107"/>
      <c r="AM131" s="107"/>
      <c r="AN131" s="107"/>
      <c r="AO131" s="107">
        <f>COUNTIF(AO6:AR129,"E")</f>
        <v>0</v>
      </c>
      <c r="AP131" s="107"/>
      <c r="AQ131" s="107"/>
      <c r="AR131" s="107"/>
      <c r="AS131" s="107">
        <f>COUNTIF(AS6:AV129,"E")</f>
        <v>0</v>
      </c>
      <c r="AT131" s="107"/>
      <c r="AU131" s="107"/>
      <c r="AV131" s="107"/>
      <c r="AW131" s="107">
        <f>COUNTIF(AW6:AZ129,"E")</f>
        <v>0</v>
      </c>
      <c r="AX131" s="107"/>
      <c r="AY131" s="107"/>
      <c r="AZ131" s="108"/>
      <c r="BA131" s="168" t="s">
        <v>110</v>
      </c>
      <c r="BB131" s="170">
        <f>SUM(E131:AZ131)/SUM(E132:AZ132)</f>
        <v>0</v>
      </c>
    </row>
    <row r="132" spans="1:54" x14ac:dyDescent="0.25">
      <c r="C132" s="112"/>
      <c r="D132" s="46" t="s">
        <v>25</v>
      </c>
      <c r="E132" s="107">
        <f>COUNTIF(E7:H130,"P")</f>
        <v>3</v>
      </c>
      <c r="F132" s="107"/>
      <c r="G132" s="107"/>
      <c r="H132" s="107"/>
      <c r="I132" s="101">
        <f>COUNTIF(I6:L129,"P")</f>
        <v>14</v>
      </c>
      <c r="J132" s="101"/>
      <c r="K132" s="101"/>
      <c r="L132" s="101"/>
      <c r="M132" s="101">
        <f>COUNTIF(M6:P129,"P")</f>
        <v>14</v>
      </c>
      <c r="N132" s="101"/>
      <c r="O132" s="101"/>
      <c r="P132" s="101"/>
      <c r="Q132" s="101">
        <f>COUNTIF(Q6:T129,"P")</f>
        <v>17</v>
      </c>
      <c r="R132" s="101"/>
      <c r="S132" s="101"/>
      <c r="T132" s="101"/>
      <c r="U132" s="101">
        <f>COUNTIF(U6:X129,"P")</f>
        <v>9</v>
      </c>
      <c r="V132" s="101"/>
      <c r="W132" s="101"/>
      <c r="X132" s="101"/>
      <c r="Y132" s="101">
        <f>COUNTIF(Y6:AB129,"P")</f>
        <v>7</v>
      </c>
      <c r="Z132" s="101"/>
      <c r="AA132" s="101"/>
      <c r="AB132" s="101"/>
      <c r="AC132" s="101">
        <f>COUNTIF(AC6:AF129,"P")</f>
        <v>9</v>
      </c>
      <c r="AD132" s="101"/>
      <c r="AE132" s="101"/>
      <c r="AF132" s="101"/>
      <c r="AG132" s="101">
        <f>COUNTIF(AG6:AJ129,"P")</f>
        <v>14</v>
      </c>
      <c r="AH132" s="101"/>
      <c r="AI132" s="101"/>
      <c r="AJ132" s="101"/>
      <c r="AK132" s="101">
        <f>COUNTIF(AK6:AN129,"P")</f>
        <v>11</v>
      </c>
      <c r="AL132" s="101"/>
      <c r="AM132" s="101"/>
      <c r="AN132" s="101"/>
      <c r="AO132" s="101">
        <f>COUNTIF(AO6:AR129,"P")</f>
        <v>16</v>
      </c>
      <c r="AP132" s="101"/>
      <c r="AQ132" s="101"/>
      <c r="AR132" s="101"/>
      <c r="AS132" s="101">
        <f>COUNTIF(AS6:AV129,"P")</f>
        <v>14</v>
      </c>
      <c r="AT132" s="101"/>
      <c r="AU132" s="101"/>
      <c r="AV132" s="101"/>
      <c r="AW132" s="101">
        <f>COUNTIF(AW6:AZ129,"P")</f>
        <v>11</v>
      </c>
      <c r="AX132" s="101"/>
      <c r="AY132" s="101"/>
      <c r="AZ132" s="102"/>
      <c r="BA132" s="168"/>
      <c r="BB132" s="171"/>
    </row>
    <row r="133" spans="1:54" ht="15.75" thickBot="1" x14ac:dyDescent="0.3">
      <c r="C133" s="114"/>
      <c r="D133" s="47" t="s">
        <v>111</v>
      </c>
      <c r="E133" s="103">
        <f>+E131/E132*100%</f>
        <v>0</v>
      </c>
      <c r="F133" s="99"/>
      <c r="G133" s="99"/>
      <c r="H133" s="99"/>
      <c r="I133" s="99">
        <f>+I131/I132*100%</f>
        <v>0</v>
      </c>
      <c r="J133" s="99"/>
      <c r="K133" s="99"/>
      <c r="L133" s="99"/>
      <c r="M133" s="99">
        <f>+M131/M132*100%</f>
        <v>0</v>
      </c>
      <c r="N133" s="99"/>
      <c r="O133" s="99"/>
      <c r="P133" s="99"/>
      <c r="Q133" s="99">
        <f>+Q131/Q132*100%</f>
        <v>0</v>
      </c>
      <c r="R133" s="99"/>
      <c r="S133" s="99"/>
      <c r="T133" s="99"/>
      <c r="U133" s="99">
        <f>+U131/U132*100%</f>
        <v>0</v>
      </c>
      <c r="V133" s="99"/>
      <c r="W133" s="99"/>
      <c r="X133" s="99"/>
      <c r="Y133" s="99">
        <f>+Y131/Y132*100%</f>
        <v>0</v>
      </c>
      <c r="Z133" s="99"/>
      <c r="AA133" s="99"/>
      <c r="AB133" s="99"/>
      <c r="AC133" s="99">
        <f>+AC131/AC132*100%</f>
        <v>0</v>
      </c>
      <c r="AD133" s="99"/>
      <c r="AE133" s="99"/>
      <c r="AF133" s="99"/>
      <c r="AG133" s="99">
        <f>+AG131/AG132*100%</f>
        <v>0</v>
      </c>
      <c r="AH133" s="99"/>
      <c r="AI133" s="99"/>
      <c r="AJ133" s="99"/>
      <c r="AK133" s="99">
        <f>+AK131/AK132*100%</f>
        <v>0</v>
      </c>
      <c r="AL133" s="99"/>
      <c r="AM133" s="99"/>
      <c r="AN133" s="99"/>
      <c r="AO133" s="99">
        <f>+AO131/AO132*100%</f>
        <v>0</v>
      </c>
      <c r="AP133" s="99"/>
      <c r="AQ133" s="99"/>
      <c r="AR133" s="99"/>
      <c r="AS133" s="99">
        <f>+AS131/AS132*100%</f>
        <v>0</v>
      </c>
      <c r="AT133" s="99"/>
      <c r="AU133" s="99"/>
      <c r="AV133" s="99"/>
      <c r="AW133" s="99">
        <f>+AW131/AW132*100%</f>
        <v>0</v>
      </c>
      <c r="AX133" s="99"/>
      <c r="AY133" s="99"/>
      <c r="AZ133" s="100"/>
      <c r="BA133" s="169"/>
      <c r="BB133" s="171"/>
    </row>
    <row r="134" spans="1:54" ht="7.5" customHeight="1" thickBot="1" x14ac:dyDescent="0.3"/>
    <row r="135" spans="1:54" ht="15.75" thickBot="1" x14ac:dyDescent="0.3">
      <c r="A135" s="60" t="s">
        <v>73</v>
      </c>
      <c r="B135" s="193" t="s">
        <v>220</v>
      </c>
      <c r="C135" s="194" t="s">
        <v>222</v>
      </c>
      <c r="D135" s="182" t="s">
        <v>221</v>
      </c>
      <c r="E135" s="183"/>
      <c r="F135" s="183"/>
      <c r="G135" s="183"/>
      <c r="H135" s="183"/>
    </row>
    <row r="136" spans="1:54" ht="24.95" customHeight="1" x14ac:dyDescent="0.25">
      <c r="A136" s="190" t="s">
        <v>116</v>
      </c>
      <c r="B136" s="195" t="s">
        <v>224</v>
      </c>
      <c r="C136" s="196" t="s">
        <v>223</v>
      </c>
      <c r="D136" s="197">
        <v>45229</v>
      </c>
      <c r="E136" s="197"/>
      <c r="F136" s="197"/>
      <c r="G136" s="197"/>
      <c r="H136" s="198"/>
      <c r="I136" s="184"/>
      <c r="J136" s="184"/>
      <c r="K136" s="173"/>
      <c r="L136" s="173"/>
      <c r="M136" s="173"/>
      <c r="N136" s="173"/>
      <c r="O136" s="173"/>
      <c r="AS136" s="173"/>
      <c r="AT136" s="173"/>
      <c r="AU136" s="173"/>
      <c r="AV136" s="173"/>
      <c r="AW136" s="173"/>
      <c r="BA136" s="39"/>
      <c r="BB136" s="40"/>
    </row>
    <row r="137" spans="1:54" ht="22.5" customHeight="1" x14ac:dyDescent="0.25">
      <c r="A137" s="190"/>
      <c r="B137" s="95"/>
      <c r="C137" s="96"/>
      <c r="D137" s="186"/>
      <c r="E137" s="186"/>
      <c r="F137" s="186"/>
      <c r="G137" s="186"/>
      <c r="H137" s="199"/>
      <c r="I137" s="184"/>
      <c r="J137" s="184"/>
      <c r="K137" s="173"/>
      <c r="L137" s="173"/>
      <c r="M137" s="173"/>
      <c r="N137" s="173"/>
      <c r="O137" s="173"/>
      <c r="AS137" s="173"/>
      <c r="AT137" s="173"/>
      <c r="AU137" s="173"/>
      <c r="AV137" s="173"/>
      <c r="AW137" s="173"/>
    </row>
    <row r="138" spans="1:54" ht="15" hidden="1" customHeight="1" x14ac:dyDescent="0.25">
      <c r="A138" s="190"/>
      <c r="B138" s="95"/>
      <c r="C138" s="96"/>
      <c r="D138" s="67"/>
      <c r="E138" s="67"/>
      <c r="F138" s="67"/>
      <c r="G138" s="67"/>
      <c r="H138" s="200"/>
    </row>
    <row r="139" spans="1:54" ht="42" customHeight="1" x14ac:dyDescent="0.25">
      <c r="A139" s="191"/>
      <c r="B139" s="56" t="s">
        <v>225</v>
      </c>
      <c r="C139" s="185" t="s">
        <v>226</v>
      </c>
      <c r="D139" s="186">
        <v>41270</v>
      </c>
      <c r="E139" s="186"/>
      <c r="F139" s="186"/>
      <c r="G139" s="186"/>
      <c r="H139" s="199"/>
      <c r="BA139" s="41"/>
    </row>
    <row r="140" spans="1:54" ht="41.25" customHeight="1" thickBot="1" x14ac:dyDescent="0.3">
      <c r="A140" s="192"/>
      <c r="B140" s="21"/>
      <c r="C140" s="201"/>
      <c r="D140" s="202"/>
      <c r="E140" s="203"/>
      <c r="F140" s="203"/>
      <c r="G140" s="203"/>
      <c r="H140" s="204"/>
      <c r="AS140" s="42"/>
      <c r="AT140" s="42"/>
      <c r="AU140" s="42"/>
      <c r="AV140" s="42"/>
      <c r="AW140" s="42"/>
    </row>
    <row r="141" spans="1:54" ht="45" customHeight="1" thickBot="1" x14ac:dyDescent="0.3">
      <c r="A141" s="187"/>
      <c r="B141" s="188"/>
      <c r="C141" s="189"/>
      <c r="AK141" s="43"/>
      <c r="AL141" s="43"/>
      <c r="AM141" s="43"/>
      <c r="AN141" s="43"/>
      <c r="AO141" s="43"/>
      <c r="AP141" s="43"/>
      <c r="AQ141" s="43"/>
      <c r="AR141" s="43"/>
      <c r="AS141" s="42"/>
      <c r="AT141" s="42"/>
      <c r="AU141" s="42"/>
      <c r="AV141" s="42"/>
      <c r="AW141" s="42"/>
      <c r="BB141" s="44"/>
    </row>
  </sheetData>
  <autoFilter ref="A7:BB7" xr:uid="{00000000-0009-0000-0000-000001000000}"/>
  <mergeCells count="302">
    <mergeCell ref="D140:H140"/>
    <mergeCell ref="D135:H135"/>
    <mergeCell ref="D136:H137"/>
    <mergeCell ref="D139:H139"/>
    <mergeCell ref="B44:B45"/>
    <mergeCell ref="B56:B57"/>
    <mergeCell ref="B60:B61"/>
    <mergeCell ref="C60:C61"/>
    <mergeCell ref="B64:B65"/>
    <mergeCell ref="C64:C65"/>
    <mergeCell ref="B80:B81"/>
    <mergeCell ref="C80:C81"/>
    <mergeCell ref="C44:C45"/>
    <mergeCell ref="C50:C51"/>
    <mergeCell ref="C56:C57"/>
    <mergeCell ref="B50:B51"/>
    <mergeCell ref="B52:B53"/>
    <mergeCell ref="C52:C53"/>
    <mergeCell ref="B54:B55"/>
    <mergeCell ref="C54:C55"/>
    <mergeCell ref="B58:B59"/>
    <mergeCell ref="C58:C59"/>
    <mergeCell ref="B78:B79"/>
    <mergeCell ref="C78:C79"/>
    <mergeCell ref="B112:B113"/>
    <mergeCell ref="C112:C113"/>
    <mergeCell ref="B108:B109"/>
    <mergeCell ref="B100:B101"/>
    <mergeCell ref="C100:C101"/>
    <mergeCell ref="B102:B103"/>
    <mergeCell ref="C102:C103"/>
    <mergeCell ref="B106:B107"/>
    <mergeCell ref="C106:C107"/>
    <mergeCell ref="B104:B105"/>
    <mergeCell ref="C104:C105"/>
    <mergeCell ref="B110:B111"/>
    <mergeCell ref="C110:C111"/>
    <mergeCell ref="B84:B85"/>
    <mergeCell ref="C84:C85"/>
    <mergeCell ref="B92:B93"/>
    <mergeCell ref="C92:C93"/>
    <mergeCell ref="C116:C117"/>
    <mergeCell ref="B38:B39"/>
    <mergeCell ref="C38:C39"/>
    <mergeCell ref="B40:B41"/>
    <mergeCell ref="C40:C41"/>
    <mergeCell ref="B46:B47"/>
    <mergeCell ref="C46:C47"/>
    <mergeCell ref="B16:B17"/>
    <mergeCell ref="BA88:BA89"/>
    <mergeCell ref="B34:B35"/>
    <mergeCell ref="C34:C35"/>
    <mergeCell ref="B48:B49"/>
    <mergeCell ref="C48:C49"/>
    <mergeCell ref="BA22:BA23"/>
    <mergeCell ref="B90:B91"/>
    <mergeCell ref="C90:C91"/>
    <mergeCell ref="B94:B95"/>
    <mergeCell ref="C94:C95"/>
    <mergeCell ref="B96:B97"/>
    <mergeCell ref="C96:C97"/>
    <mergeCell ref="B82:B83"/>
    <mergeCell ref="C82:C83"/>
    <mergeCell ref="B86:B87"/>
    <mergeCell ref="C86:C87"/>
    <mergeCell ref="B128:B129"/>
    <mergeCell ref="B126:B127"/>
    <mergeCell ref="B124:B125"/>
    <mergeCell ref="BA116:BA117"/>
    <mergeCell ref="BB116:BB117"/>
    <mergeCell ref="BA124:BA125"/>
    <mergeCell ref="BB124:BB125"/>
    <mergeCell ref="A8:A33"/>
    <mergeCell ref="A34:A115"/>
    <mergeCell ref="A116:A123"/>
    <mergeCell ref="A124:A129"/>
    <mergeCell ref="BA32:BA33"/>
    <mergeCell ref="BA86:BA87"/>
    <mergeCell ref="BA96:BA97"/>
    <mergeCell ref="BA100:BA101"/>
    <mergeCell ref="BA102:BA103"/>
    <mergeCell ref="BA106:BA107"/>
    <mergeCell ref="BA110:BA111"/>
    <mergeCell ref="BA112:BA113"/>
    <mergeCell ref="BA114:BA115"/>
    <mergeCell ref="BA120:BA121"/>
    <mergeCell ref="BA126:BA127"/>
    <mergeCell ref="BB122:BB123"/>
    <mergeCell ref="BA26:BA27"/>
    <mergeCell ref="I132:L132"/>
    <mergeCell ref="M132:P132"/>
    <mergeCell ref="E131:H131"/>
    <mergeCell ref="AC132:AF132"/>
    <mergeCell ref="C118:C119"/>
    <mergeCell ref="E132:H132"/>
    <mergeCell ref="I131:L131"/>
    <mergeCell ref="Q132:T132"/>
    <mergeCell ref="U132:X132"/>
    <mergeCell ref="Y132:AB132"/>
    <mergeCell ref="AC131:AF131"/>
    <mergeCell ref="AS136:AW137"/>
    <mergeCell ref="AS131:AV131"/>
    <mergeCell ref="AW133:AZ133"/>
    <mergeCell ref="C30:C31"/>
    <mergeCell ref="C76:C77"/>
    <mergeCell ref="C88:C89"/>
    <mergeCell ref="C98:C99"/>
    <mergeCell ref="C108:C109"/>
    <mergeCell ref="BA34:BA35"/>
    <mergeCell ref="BA48:BA49"/>
    <mergeCell ref="C128:C129"/>
    <mergeCell ref="AG132:AJ132"/>
    <mergeCell ref="AK132:AN132"/>
    <mergeCell ref="C124:C125"/>
    <mergeCell ref="BA82:BA83"/>
    <mergeCell ref="BA90:BA91"/>
    <mergeCell ref="BA78:BA79"/>
    <mergeCell ref="BA30:BA31"/>
    <mergeCell ref="BA54:BA55"/>
    <mergeCell ref="BA58:BA59"/>
    <mergeCell ref="BA62:BA63"/>
    <mergeCell ref="K136:O137"/>
    <mergeCell ref="AK131:AN131"/>
    <mergeCell ref="AG131:AJ131"/>
    <mergeCell ref="BB106:BB107"/>
    <mergeCell ref="BB96:BB99"/>
    <mergeCell ref="BB90:BB91"/>
    <mergeCell ref="BA94:BA95"/>
    <mergeCell ref="BB94:BB95"/>
    <mergeCell ref="BB100:BB103"/>
    <mergeCell ref="BA128:BA129"/>
    <mergeCell ref="BB126:BB127"/>
    <mergeCell ref="BA131:BA133"/>
    <mergeCell ref="BB131:BB133"/>
    <mergeCell ref="BA122:BA123"/>
    <mergeCell ref="BB128:BB129"/>
    <mergeCell ref="BA108:BA109"/>
    <mergeCell ref="BA118:BA119"/>
    <mergeCell ref="BB92:BB93"/>
    <mergeCell ref="BA98:BA99"/>
    <mergeCell ref="BA104:BA105"/>
    <mergeCell ref="BB104:BB105"/>
    <mergeCell ref="BB118:BB119"/>
    <mergeCell ref="BB8:BB9"/>
    <mergeCell ref="BA14:BA15"/>
    <mergeCell ref="BB14:BB15"/>
    <mergeCell ref="BA16:BA17"/>
    <mergeCell ref="BB16:BB17"/>
    <mergeCell ref="BA18:BA19"/>
    <mergeCell ref="BB18:BB19"/>
    <mergeCell ref="BA20:BA21"/>
    <mergeCell ref="BB20:BB21"/>
    <mergeCell ref="BB10:BB11"/>
    <mergeCell ref="BA10:BA11"/>
    <mergeCell ref="BB1:BB3"/>
    <mergeCell ref="BA5:BA7"/>
    <mergeCell ref="BB5:BB7"/>
    <mergeCell ref="A5:A7"/>
    <mergeCell ref="U5:X6"/>
    <mergeCell ref="Y5:AB6"/>
    <mergeCell ref="B88:B89"/>
    <mergeCell ref="B14:B15"/>
    <mergeCell ref="C14:C15"/>
    <mergeCell ref="A3:L3"/>
    <mergeCell ref="AO5:AR6"/>
    <mergeCell ref="AC5:AF6"/>
    <mergeCell ref="A1:BA1"/>
    <mergeCell ref="A2:BA2"/>
    <mergeCell ref="M3:BA3"/>
    <mergeCell ref="BA24:BA25"/>
    <mergeCell ref="BB24:BB25"/>
    <mergeCell ref="BA8:BA9"/>
    <mergeCell ref="C10:C11"/>
    <mergeCell ref="B20:B21"/>
    <mergeCell ref="C20:C21"/>
    <mergeCell ref="B22:B23"/>
    <mergeCell ref="C22:C23"/>
    <mergeCell ref="C24:C25"/>
    <mergeCell ref="A136:A138"/>
    <mergeCell ref="B136:B138"/>
    <mergeCell ref="AO132:AR132"/>
    <mergeCell ref="AS132:AV132"/>
    <mergeCell ref="AW132:AZ132"/>
    <mergeCell ref="E133:H133"/>
    <mergeCell ref="I133:L133"/>
    <mergeCell ref="M133:P133"/>
    <mergeCell ref="Q133:T133"/>
    <mergeCell ref="U133:X133"/>
    <mergeCell ref="Y133:AB133"/>
    <mergeCell ref="AC133:AF133"/>
    <mergeCell ref="C131:C133"/>
    <mergeCell ref="C136:C138"/>
    <mergeCell ref="AG133:AJ133"/>
    <mergeCell ref="AK133:AN133"/>
    <mergeCell ref="AO133:AR133"/>
    <mergeCell ref="AS133:AV133"/>
    <mergeCell ref="AW131:AZ131"/>
    <mergeCell ref="AO131:AR131"/>
    <mergeCell ref="M131:P131"/>
    <mergeCell ref="Q131:T131"/>
    <mergeCell ref="U131:X131"/>
    <mergeCell ref="Y131:AB131"/>
    <mergeCell ref="A4:BB4"/>
    <mergeCell ref="I5:L6"/>
    <mergeCell ref="M5:P6"/>
    <mergeCell ref="Q5:T6"/>
    <mergeCell ref="AS5:AV6"/>
    <mergeCell ref="AW5:AZ6"/>
    <mergeCell ref="C6:C7"/>
    <mergeCell ref="AG5:AJ6"/>
    <mergeCell ref="AK5:AN6"/>
    <mergeCell ref="B5:B7"/>
    <mergeCell ref="D5:D7"/>
    <mergeCell ref="E5:H6"/>
    <mergeCell ref="B8:B9"/>
    <mergeCell ref="C8:C9"/>
    <mergeCell ref="B18:B19"/>
    <mergeCell ref="B10:B11"/>
    <mergeCell ref="C126:C127"/>
    <mergeCell ref="B28:B29"/>
    <mergeCell ref="C28:C29"/>
    <mergeCell ref="C122:C123"/>
    <mergeCell ref="B120:B121"/>
    <mergeCell ref="B114:B115"/>
    <mergeCell ref="C120:C121"/>
    <mergeCell ref="C114:C115"/>
    <mergeCell ref="B118:B119"/>
    <mergeCell ref="B122:B123"/>
    <mergeCell ref="B76:B77"/>
    <mergeCell ref="B26:B27"/>
    <mergeCell ref="B30:B31"/>
    <mergeCell ref="B32:B33"/>
    <mergeCell ref="C32:C33"/>
    <mergeCell ref="B98:B99"/>
    <mergeCell ref="B62:B63"/>
    <mergeCell ref="C62:C63"/>
    <mergeCell ref="C26:C27"/>
    <mergeCell ref="B116:B117"/>
    <mergeCell ref="BB110:BB111"/>
    <mergeCell ref="BA40:BA41"/>
    <mergeCell ref="BB76:BB77"/>
    <mergeCell ref="BB88:BB89"/>
    <mergeCell ref="BA44:BA45"/>
    <mergeCell ref="BB82:BB83"/>
    <mergeCell ref="BB78:BB79"/>
    <mergeCell ref="BB54:BB55"/>
    <mergeCell ref="BB58:BB59"/>
    <mergeCell ref="BA50:BA51"/>
    <mergeCell ref="BA56:BA57"/>
    <mergeCell ref="BA60:BA61"/>
    <mergeCell ref="BA92:BA93"/>
    <mergeCell ref="BB84:BB85"/>
    <mergeCell ref="BA84:BA85"/>
    <mergeCell ref="BB62:BB63"/>
    <mergeCell ref="BA66:BA67"/>
    <mergeCell ref="BA46:BA47"/>
    <mergeCell ref="BA76:BA77"/>
    <mergeCell ref="BA64:BA65"/>
    <mergeCell ref="BA68:BA69"/>
    <mergeCell ref="BA72:BA73"/>
    <mergeCell ref="BA80:BA81"/>
    <mergeCell ref="B12:B13"/>
    <mergeCell ref="C12:C13"/>
    <mergeCell ref="BA12:BA13"/>
    <mergeCell ref="BB12:BB13"/>
    <mergeCell ref="B36:B37"/>
    <mergeCell ref="C36:C37"/>
    <mergeCell ref="BA36:BA37"/>
    <mergeCell ref="BB36:BB37"/>
    <mergeCell ref="B42:B43"/>
    <mergeCell ref="C42:C43"/>
    <mergeCell ref="BA42:BA43"/>
    <mergeCell ref="BB34:BB35"/>
    <mergeCell ref="BA38:BA39"/>
    <mergeCell ref="BB38:BB39"/>
    <mergeCell ref="BB22:BB23"/>
    <mergeCell ref="B24:B25"/>
    <mergeCell ref="C16:C17"/>
    <mergeCell ref="C18:C19"/>
    <mergeCell ref="BB26:BB27"/>
    <mergeCell ref="BB30:BB31"/>
    <mergeCell ref="BA28:BA29"/>
    <mergeCell ref="BB40:BB41"/>
    <mergeCell ref="B66:B67"/>
    <mergeCell ref="C66:C67"/>
    <mergeCell ref="B70:B71"/>
    <mergeCell ref="C70:C71"/>
    <mergeCell ref="B74:B75"/>
    <mergeCell ref="C74:C75"/>
    <mergeCell ref="BB46:BB47"/>
    <mergeCell ref="BB74:BB75"/>
    <mergeCell ref="BB48:BB49"/>
    <mergeCell ref="BA52:BA53"/>
    <mergeCell ref="BB52:BB53"/>
    <mergeCell ref="BA74:BA75"/>
    <mergeCell ref="B68:B69"/>
    <mergeCell ref="C68:C69"/>
    <mergeCell ref="B72:B73"/>
    <mergeCell ref="C72:C73"/>
    <mergeCell ref="BB66:BB67"/>
    <mergeCell ref="BA70:BA71"/>
    <mergeCell ref="BB70:BB71"/>
  </mergeCells>
  <conditionalFormatting sqref="E30:F30 AZ30 E56:AC56 E60:AC60 E106:Z106 AB106:AZ106 AB120:AZ120 E121:AZ121 E123:AZ129 E122:AY122">
    <cfRule type="containsText" dxfId="23" priority="177" operator="containsText" text="E">
      <formula>NOT(ISERROR(SEARCH("E",E30)))</formula>
    </cfRule>
    <cfRule type="containsText" dxfId="22" priority="178" operator="containsText" text="P">
      <formula>NOT(ISERROR(SEARCH("P",E30)))</formula>
    </cfRule>
  </conditionalFormatting>
  <conditionalFormatting sqref="E104:Z104 AB104:AZ104 E105:AZ105">
    <cfRule type="containsText" dxfId="21" priority="1" operator="containsText" text="E">
      <formula>NOT(ISERROR(SEARCH("E",E104)))</formula>
    </cfRule>
    <cfRule type="containsText" dxfId="20" priority="2" operator="containsText" text="P">
      <formula>NOT(ISERROR(SEARCH("P",E104)))</formula>
    </cfRule>
  </conditionalFormatting>
  <conditionalFormatting sqref="E8:AZ21 E22:G22 I22:AZ22 E23:AZ27 E28:G28 I28:AZ28 E29:AZ29 E120:F120 H120:Z120 D131:D132">
    <cfRule type="containsText" dxfId="19" priority="141" operator="containsText" text="E">
      <formula>NOT(ISERROR(SEARCH("E",D8)))</formula>
    </cfRule>
    <cfRule type="containsText" dxfId="18" priority="142" operator="containsText" text="P">
      <formula>NOT(ISERROR(SEARCH("P",D8)))</formula>
    </cfRule>
  </conditionalFormatting>
  <conditionalFormatting sqref="E31:AZ55">
    <cfRule type="containsText" dxfId="17" priority="7" operator="containsText" text="E">
      <formula>NOT(ISERROR(SEARCH("E",E31)))</formula>
    </cfRule>
    <cfRule type="containsText" dxfId="16" priority="8" operator="containsText" text="P">
      <formula>NOT(ISERROR(SEARCH("P",E31)))</formula>
    </cfRule>
  </conditionalFormatting>
  <conditionalFormatting sqref="E57:AZ59">
    <cfRule type="containsText" dxfId="15" priority="65" operator="containsText" text="E">
      <formula>NOT(ISERROR(SEARCH("E",E57)))</formula>
    </cfRule>
    <cfRule type="containsText" dxfId="14" priority="66" operator="containsText" text="P">
      <formula>NOT(ISERROR(SEARCH("P",E57)))</formula>
    </cfRule>
  </conditionalFormatting>
  <conditionalFormatting sqref="E61:AZ103">
    <cfRule type="containsText" dxfId="13" priority="3" operator="containsText" text="E">
      <formula>NOT(ISERROR(SEARCH("E",E61)))</formula>
    </cfRule>
    <cfRule type="containsText" dxfId="12" priority="4" operator="containsText" text="P">
      <formula>NOT(ISERROR(SEARCH("P",E61)))</formula>
    </cfRule>
  </conditionalFormatting>
  <conditionalFormatting sqref="E107:AZ119">
    <cfRule type="containsText" dxfId="11" priority="27" operator="containsText" text="E">
      <formula>NOT(ISERROR(SEARCH("E",E107)))</formula>
    </cfRule>
    <cfRule type="containsText" dxfId="10" priority="28" operator="containsText" text="P">
      <formula>NOT(ISERROR(SEARCH("P",E107)))</formula>
    </cfRule>
  </conditionalFormatting>
  <conditionalFormatting sqref="I30:J30">
    <cfRule type="containsText" dxfId="9" priority="73" operator="containsText" text="E">
      <formula>NOT(ISERROR(SEARCH("E",I30)))</formula>
    </cfRule>
    <cfRule type="containsText" dxfId="8" priority="74" operator="containsText" text="P">
      <formula>NOT(ISERROR(SEARCH("P",I30)))</formula>
    </cfRule>
  </conditionalFormatting>
  <conditionalFormatting sqref="L30">
    <cfRule type="containsText" dxfId="7" priority="77" operator="containsText" text="E">
      <formula>NOT(ISERROR(SEARCH("E",L30)))</formula>
    </cfRule>
    <cfRule type="containsText" dxfId="6" priority="78" operator="containsText" text="P">
      <formula>NOT(ISERROR(SEARCH("P",L30)))</formula>
    </cfRule>
  </conditionalFormatting>
  <conditionalFormatting sqref="AE56:AZ56">
    <cfRule type="containsText" dxfId="5" priority="23" operator="containsText" text="E">
      <formula>NOT(ISERROR(SEARCH("E",AE56)))</formula>
    </cfRule>
    <cfRule type="containsText" dxfId="4" priority="24" operator="containsText" text="P">
      <formula>NOT(ISERROR(SEARCH("P",AE56)))</formula>
    </cfRule>
  </conditionalFormatting>
  <conditionalFormatting sqref="AE60:AZ60">
    <cfRule type="containsText" dxfId="3" priority="19" operator="containsText" text="E">
      <formula>NOT(ISERROR(SEARCH("E",AE60)))</formula>
    </cfRule>
    <cfRule type="containsText" dxfId="2" priority="20" operator="containsText" text="P">
      <formula>NOT(ISERROR(SEARCH("P",AE60)))</formula>
    </cfRule>
  </conditionalFormatting>
  <conditionalFormatting sqref="AN30">
    <cfRule type="containsText" dxfId="1" priority="37" operator="containsText" text="E">
      <formula>NOT(ISERROR(SEARCH("E",AN30)))</formula>
    </cfRule>
    <cfRule type="containsText" dxfId="0" priority="38" operator="containsText" text="P">
      <formula>NOT(ISERROR(SEARCH("P",AN30)))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9" fitToHeight="0" orientation="landscape" r:id="rId1"/>
  <rowBreaks count="1" manualBreakCount="1">
    <brk id="33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2E9E5-212F-4C56-B85C-3C1EE766AB98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d472a95f-029e-48ed-8556-580ff62e7833"/>
    <ds:schemaRef ds:uri="http://schemas.microsoft.com/office/2006/documentManagement/types"/>
    <ds:schemaRef ds:uri="08ebe415-1e9a-4b26-acfc-09642d3d19df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trabajo anual 2018</vt:lpstr>
      <vt:lpstr>Plan de trabajo anual 2024</vt:lpstr>
      <vt:lpstr>'Plan de trabajo anual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Luz Dary Forero Turmequé</cp:lastModifiedBy>
  <cp:revision/>
  <cp:lastPrinted>2023-07-04T21:05:40Z</cp:lastPrinted>
  <dcterms:created xsi:type="dcterms:W3CDTF">2017-07-21T03:45:56Z</dcterms:created>
  <dcterms:modified xsi:type="dcterms:W3CDTF">2024-07-29T20:19:37Z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