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730" windowHeight="11760" tabRatio="677"/>
  </bookViews>
  <sheets>
    <sheet name="MAPA DE RIESGOS " sheetId="20" r:id="rId1"/>
    <sheet name="DEFINICIÓN RIESGOS CORRUPCIÓN" sheetId="26" r:id="rId2"/>
    <sheet name="DETERMINACIÓN DE LA PROBABILIDA" sheetId="9" r:id="rId3"/>
    <sheet name="DETERMINACIÓN DEL IMPACTO" sheetId="22" r:id="rId4"/>
    <sheet name="MATRIZ CALIFICACIÓN" sheetId="4" r:id="rId5"/>
    <sheet name="OPCIONES DE MANEJO DEL RIESGO" sheetId="7" r:id="rId6"/>
    <sheet name="EVALUACIÓN DE LOS CONTROLES  " sheetId="24" r:id="rId7"/>
  </sheets>
  <externalReferences>
    <externalReference r:id="rId8"/>
    <externalReference r:id="rId9"/>
    <externalReference r:id="rId10"/>
    <externalReference r:id="rId11"/>
    <externalReference r:id="rId12"/>
  </externalReferences>
  <definedNames>
    <definedName name="_xlnm.Print_Area" localSheetId="0">'MAPA DE RIESGOS '!$A$1:$EM$52</definedName>
    <definedName name="_xlnm.Print_Area" localSheetId="4">'MATRIZ CALIFICACIÓN'!$B$1:$H$113</definedName>
    <definedName name="BAJA">'MAPA DE RIESGOS '!#REF!</definedName>
    <definedName name="MODERADO__5">'MAPA DE RIESGOS '!#REF!</definedName>
    <definedName name="PROBABILIDAD" localSheetId="2">'MATRIZ CALIFICACIÓN'!$B$10:$B$14</definedName>
    <definedName name="RARA_VEZ__1">'MAPA DE RIESGOS '!#REF!</definedName>
  </definedNames>
  <calcPr calcId="144525"/>
</workbook>
</file>

<file path=xl/calcChain.xml><?xml version="1.0" encoding="utf-8"?>
<calcChain xmlns="http://schemas.openxmlformats.org/spreadsheetml/2006/main">
  <c r="I16" i="20" l="1"/>
  <c r="J16" i="20"/>
  <c r="I21" i="20"/>
  <c r="J21" i="20"/>
  <c r="I26" i="20"/>
  <c r="J26" i="20"/>
  <c r="K21" i="20" l="1"/>
  <c r="L21" i="20" s="1"/>
  <c r="K16" i="20"/>
  <c r="L16" i="20" s="1"/>
  <c r="K26" i="20"/>
  <c r="L26" i="20" s="1"/>
  <c r="J31" i="20"/>
  <c r="I31" i="20"/>
  <c r="K31" i="20" l="1"/>
  <c r="L31" i="20" s="1"/>
  <c r="J46" i="20" l="1"/>
  <c r="I46" i="20"/>
  <c r="J41" i="20"/>
  <c r="I41" i="20"/>
  <c r="K41" i="20" l="1"/>
  <c r="L41" i="20" s="1"/>
  <c r="K46" i="20"/>
  <c r="L46" i="20" s="1"/>
  <c r="J36" i="20"/>
  <c r="I36" i="20"/>
  <c r="K36" i="20" l="1"/>
  <c r="L36" i="20" s="1"/>
</calcChain>
</file>

<file path=xl/comments1.xml><?xml version="1.0" encoding="utf-8"?>
<comments xmlns="http://schemas.openxmlformats.org/spreadsheetml/2006/main">
  <authors>
    <author>Blanca Ofir Murillo Solarte</author>
    <author>Jaime Daniel Arias Guarin</author>
    <author>Viviana Poveda</author>
  </authors>
  <commentList>
    <comment ref="D11" authorId="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1">
      <text>
        <r>
          <rPr>
            <sz val="14"/>
            <color indexed="81"/>
            <rFont val="Arial"/>
            <family val="2"/>
          </rPr>
          <t>El consecutivo se utiliza para identificar cada uno de los riesgos, empezando por uno (1)</t>
        </r>
        <r>
          <rPr>
            <sz val="10"/>
            <color indexed="81"/>
            <rFont val="Arial"/>
            <family val="2"/>
          </rPr>
          <t>.</t>
        </r>
        <r>
          <rPr>
            <sz val="9"/>
            <color indexed="81"/>
            <rFont val="Tahoma"/>
            <family val="2"/>
          </rPr>
          <t xml:space="preserve">
</t>
        </r>
      </text>
    </comment>
    <comment ref="B12" authorId="1">
      <text>
        <r>
          <rPr>
            <sz val="14"/>
            <color indexed="81"/>
            <rFont val="Arial"/>
            <family val="2"/>
          </rPr>
          <t xml:space="preserve">Tiene como principal objetivo conocer las fuentes de los riesgos, sus causas y sus consecuencias.
</t>
        </r>
        <r>
          <rPr>
            <sz val="14"/>
            <color indexed="81"/>
            <rFont val="Tahoma"/>
            <family val="2"/>
          </rPr>
          <t xml:space="preserve">
Si al diligenciar la matriz Definición de Riesgos de Corrupción  todas las respuestas son afirmativas, se considera que es un riesgo de corrupción.</t>
        </r>
      </text>
    </comment>
    <comment ref="G12" authorId="1">
      <text>
        <r>
          <rPr>
            <sz val="14"/>
            <color indexed="81"/>
            <rFont val="Arial"/>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t>
        </r>
        <r>
          <rPr>
            <b/>
            <u/>
            <sz val="14"/>
            <color indexed="81"/>
            <rFont val="Arial"/>
            <family val="2"/>
          </rPr>
          <t>Acciones fundamentales para valorar el riesgo:</t>
        </r>
        <r>
          <rPr>
            <sz val="14"/>
            <color indexed="81"/>
            <rFont val="Arial"/>
            <family val="2"/>
          </rPr>
          <t xml:space="preserve">
- Identificar controles existentes
- Verificar efectividad de los controles
- Establecer prioridades de tratamiento</t>
        </r>
        <r>
          <rPr>
            <sz val="10"/>
            <color indexed="81"/>
            <rFont val="Arial"/>
            <family val="2"/>
          </rPr>
          <t xml:space="preserve">
</t>
        </r>
      </text>
    </comment>
    <comment ref="W12" authorId="1">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A12" authorId="1">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E12" authorId="1">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I12" authorId="1">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J12" authorId="1">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K12" authorId="1">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B13" authorId="1">
      <text>
        <r>
          <rPr>
            <sz val="14"/>
            <color indexed="81"/>
            <rFont val="Arial"/>
            <family val="2"/>
          </rPr>
          <t>Determina los factores que afectan positiva o negativamente el cumplimiento de la misión y los objetivos de la entidad.</t>
        </r>
        <r>
          <rPr>
            <b/>
            <sz val="14"/>
            <color indexed="81"/>
            <rFont val="Tahoma"/>
            <family val="2"/>
          </rPr>
          <t xml:space="preserve">   </t>
        </r>
        <r>
          <rPr>
            <b/>
            <sz val="9"/>
            <color indexed="81"/>
            <rFont val="Tahoma"/>
            <family val="2"/>
          </rPr>
          <t xml:space="preserve">  </t>
        </r>
      </text>
    </comment>
    <comment ref="D13" authorId="2">
      <text>
        <r>
          <rPr>
            <b/>
            <sz val="14"/>
            <color indexed="81"/>
            <rFont val="Arial"/>
            <family val="2"/>
          </rPr>
          <t>CAUSAS :</t>
        </r>
        <r>
          <rPr>
            <sz val="14"/>
            <color indexed="81"/>
            <rFont val="Arial"/>
            <family val="2"/>
          </rPr>
          <t xml:space="preserve">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E13" authorId="1">
      <text>
        <r>
          <rPr>
            <sz val="14"/>
            <color indexed="81"/>
            <rFont val="Arial"/>
            <family val="2"/>
          </rPr>
          <t xml:space="preserve"> 
</t>
        </r>
        <r>
          <rPr>
            <b/>
            <sz val="14"/>
            <color indexed="81"/>
            <rFont val="Arial"/>
            <family val="2"/>
          </rPr>
          <t xml:space="preserve">Riesgo de Corrupción: </t>
        </r>
        <r>
          <rPr>
            <sz val="14"/>
            <color indexed="81"/>
            <rFont val="Arial"/>
            <family val="2"/>
          </rPr>
          <t>Posibilidad de que por acción u omisión, se use el poder para desviar la gestión de lo público  hacia un beneficio privado.</t>
        </r>
      </text>
    </comment>
    <comment ref="F13" authorId="1">
      <text>
        <r>
          <rPr>
            <sz val="14"/>
            <color indexed="81"/>
            <rFont val="Arial"/>
            <family val="2"/>
          </rPr>
          <t xml:space="preserve">Son los efectos generados por la ocurrencia o materialización de un riesgo que afecta los objetivos o un proceso de la entidad. Pueden ser entre otros, una pérdida, un daño, un perjuicio o un detrimento.
</t>
        </r>
      </text>
    </comment>
    <comment ref="G13" authorId="1">
      <text>
        <r>
          <rPr>
            <sz val="14"/>
            <color indexed="81"/>
            <rFont val="Arial"/>
            <family val="2"/>
          </rPr>
          <t xml:space="preserve">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B14" authorId="1">
      <text>
        <r>
          <rPr>
            <sz val="14"/>
            <color indexed="81"/>
            <rFont val="Arial"/>
            <family val="2"/>
          </rPr>
          <t>Relación existente entre la Entidad y el ambiente en el que opera – fortalezas, debilidades, oportunidades y amenazas, en especial la información referente al riesgo de corrupción. (entorno normativo, regulatorio y partes interesadas</t>
        </r>
        <r>
          <rPr>
            <sz val="14"/>
            <color indexed="81"/>
            <rFont val="Tahoma"/>
            <family val="2"/>
          </rPr>
          <t xml:space="preserve">
</t>
        </r>
        <r>
          <rPr>
            <b/>
            <sz val="14"/>
            <color indexed="81"/>
            <rFont val="Tahoma"/>
            <family val="2"/>
          </rPr>
          <t>Ver lista desplegable</t>
        </r>
      </text>
    </comment>
    <comment ref="C14" authorId="1">
      <text>
        <r>
          <rPr>
            <sz val="14"/>
            <color indexed="81"/>
            <rFont val="Arial"/>
            <family val="2"/>
          </rPr>
          <t xml:space="preserve">Se relacionan con la estructura, cultura organizacional, cumplimiento de planes, programas, proyectos, procesos, procedimientos, sistemas de información, modelo de operación, recursos humanos y económicos con que cuenta la entidad.
</t>
        </r>
        <r>
          <rPr>
            <b/>
            <sz val="14"/>
            <color indexed="81"/>
            <rFont val="Arial"/>
            <family val="2"/>
          </rPr>
          <t>Ver lista desplegable</t>
        </r>
      </text>
    </comment>
    <comment ref="G14" authorId="1">
      <text>
        <r>
          <rPr>
            <sz val="14"/>
            <color indexed="81"/>
            <rFont val="Arial"/>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M14" authorId="1">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t>
        </r>
        <r>
          <rPr>
            <sz val="9"/>
            <color indexed="81"/>
            <rFont val="Tahoma"/>
            <family val="2"/>
          </rPr>
          <t xml:space="preserve">
</t>
        </r>
      </text>
    </comment>
    <comment ref="N14" authorId="1">
      <text>
        <r>
          <rPr>
            <b/>
            <sz val="14"/>
            <color indexed="81"/>
            <rFont val="Arial"/>
            <family val="2"/>
          </rPr>
          <t>CONTROL PREVENTIVO:</t>
        </r>
        <r>
          <rPr>
            <sz val="14"/>
            <color indexed="81"/>
            <rFont val="Arial"/>
            <family val="2"/>
          </rPr>
          <t xml:space="preserve"> Se orienta a eliminar las causas del riesgo, para prevenir su ocurrencia o materialización.
</t>
        </r>
        <r>
          <rPr>
            <b/>
            <sz val="14"/>
            <color indexed="81"/>
            <rFont val="Arial"/>
            <family val="2"/>
          </rPr>
          <t xml:space="preserve">CONTROL CORRECTIVO: </t>
        </r>
        <r>
          <rPr>
            <sz val="14"/>
            <color indexed="81"/>
            <rFont val="Arial"/>
            <family val="2"/>
          </rPr>
          <t>Aquellos que permiten, después de ser detectado el evento no deseado, el restablecimiento de la actividad.</t>
        </r>
        <r>
          <rPr>
            <sz val="9"/>
            <color indexed="81"/>
            <rFont val="Tahoma"/>
            <family val="2"/>
          </rPr>
          <t xml:space="preserve">
</t>
        </r>
      </text>
    </comment>
    <comment ref="O14" authorId="1">
      <text>
        <r>
          <rPr>
            <sz val="14"/>
            <color indexed="81"/>
            <rFont val="Arial"/>
            <family val="2"/>
          </rPr>
          <t xml:space="preserve">Para determinar el riesgo residual, se comparan los resultados obtenidos del riesgo inherente con los controles establecidos, para determinar la zona del riesgo final. </t>
        </r>
        <r>
          <rPr>
            <sz val="10"/>
            <color indexed="81"/>
            <rFont val="Arial"/>
            <family val="2"/>
          </rPr>
          <t xml:space="preserve">
</t>
        </r>
        <r>
          <rPr>
            <b/>
            <sz val="9"/>
            <color indexed="81"/>
            <rFont val="Tahoma"/>
            <family val="2"/>
          </rPr>
          <t xml:space="preserve">
</t>
        </r>
      </text>
    </comment>
    <comment ref="R14" authorId="1">
      <text>
        <r>
          <rPr>
            <sz val="14"/>
            <color indexed="81"/>
            <rFont val="Arial"/>
            <family val="2"/>
          </rPr>
          <t xml:space="preserve">Teniendo en cuenta los controles determinados, relacione las acciones asociadas a cada uno de ellos para ser ejecutadas, que permitan mitigar el riesgo residual.  </t>
        </r>
        <r>
          <rPr>
            <sz val="10"/>
            <color indexed="81"/>
            <rFont val="Arial"/>
            <family val="2"/>
          </rPr>
          <t xml:space="preserve">
</t>
        </r>
      </text>
    </comment>
    <comment ref="X14" authorId="0">
      <text>
        <r>
          <rPr>
            <sz val="14"/>
            <color indexed="81"/>
            <rFont val="Arial"/>
            <family val="2"/>
          </rPr>
          <t>Relacionar los avances en la ejecución de las acciones pmanteadas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analisis y valoración.</t>
        </r>
        <r>
          <rPr>
            <sz val="9"/>
            <color indexed="81"/>
            <rFont val="Tahoma"/>
            <family val="2"/>
          </rPr>
          <t xml:space="preserve">
</t>
        </r>
      </text>
    </comment>
    <comment ref="G15" authorId="1">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H15" authorId="1">
      <text>
        <r>
          <rPr>
            <sz val="14"/>
            <color indexed="81"/>
            <rFont val="Arial"/>
            <family val="2"/>
          </rPr>
          <t xml:space="preserve">Son las consecuencias o efectos que puede generar la materialización del riesgo de corrupción en la Entidad. De todos modos, la materialización de un riesgo de corrupción para la entidad, es un impacto único.
</t>
        </r>
        <r>
          <rPr>
            <u/>
            <sz val="14"/>
            <color indexed="81"/>
            <rFont val="Arial"/>
            <family val="2"/>
          </rPr>
          <t>No aplica la descripción de riesgos insignificantes o menores.</t>
        </r>
        <r>
          <rPr>
            <sz val="9"/>
            <color indexed="81"/>
            <rFont val="Tahoma"/>
            <family val="2"/>
          </rPr>
          <t xml:space="preserve">
</t>
        </r>
      </text>
    </comment>
    <comment ref="O15" authorId="1">
      <text>
        <r>
          <rPr>
            <sz val="10"/>
            <color indexed="81"/>
            <rFont val="Arial"/>
            <family val="2"/>
          </rPr>
          <t xml:space="preserve">SI EL CONTROL AFECTA LA PROBABILIDAD SE DESPLAZA HACIA ABAJO EN LA MATRIZ DE CALIFICACIÓN
</t>
        </r>
      </text>
    </comment>
    <comment ref="P15" authorId="1">
      <text>
        <r>
          <rPr>
            <sz val="10"/>
            <color indexed="81"/>
            <rFont val="Arial"/>
            <family val="2"/>
          </rPr>
          <t>SI EL CONTROL AFECTA EL IMPACTO SE  DESPLAZA HACIA LA IZQUIERDA EN LA MATRIZ DE CALIFICACIÓN</t>
        </r>
        <r>
          <rPr>
            <b/>
            <sz val="9"/>
            <color indexed="81"/>
            <rFont val="Tahoma"/>
            <family val="2"/>
          </rPr>
          <t xml:space="preserve">
</t>
        </r>
        <r>
          <rPr>
            <sz val="9"/>
            <color indexed="81"/>
            <rFont val="Tahoma"/>
            <family val="2"/>
          </rPr>
          <t xml:space="preserve">
</t>
        </r>
      </text>
    </comment>
    <comment ref="R15" authorId="1">
      <text>
        <r>
          <rPr>
            <sz val="14"/>
            <color indexed="81"/>
            <rFont val="Arial"/>
            <family val="2"/>
          </rPr>
          <t>Especifique el tiempo en que va ha desarrollar las actividades</t>
        </r>
        <r>
          <rPr>
            <sz val="10"/>
            <color indexed="81"/>
            <rFont val="Arial"/>
            <family val="2"/>
          </rPr>
          <t>.</t>
        </r>
        <r>
          <rPr>
            <sz val="9"/>
            <color indexed="81"/>
            <rFont val="Tahoma"/>
            <family val="2"/>
          </rPr>
          <t xml:space="preserve">
</t>
        </r>
      </text>
    </comment>
    <comment ref="S15" authorId="1">
      <text>
        <r>
          <rPr>
            <sz val="14"/>
            <color indexed="81"/>
            <rFont val="Arial"/>
            <family val="2"/>
          </rPr>
          <t>Relacione las acciones a ejecutar por cada control establecido</t>
        </r>
        <r>
          <rPr>
            <sz val="14"/>
            <color indexed="81"/>
            <rFont val="Tahoma"/>
            <family val="2"/>
          </rPr>
          <t xml:space="preserve">.
</t>
        </r>
        <r>
          <rPr>
            <sz val="14"/>
            <color indexed="81"/>
            <rFont val="Arial"/>
            <family val="2"/>
          </rPr>
          <t xml:space="preserve">Durante la aplicación de estas acciones, cada responsable de proceso debe mantener la trazabilidad de las actividades realizadas, con el fin de garantizar de forma efectiva que estos riesgos no se materialicen
</t>
        </r>
      </text>
    </comment>
    <comment ref="T15" authorId="1">
      <text>
        <r>
          <rPr>
            <sz val="14"/>
            <color indexed="81"/>
            <rFont val="Arial"/>
            <family val="2"/>
          </rPr>
          <t>Determine el registro que soporta y evidencia la ejecución de las acciones, como actas, documentos, memorias.</t>
        </r>
        <r>
          <rPr>
            <sz val="9"/>
            <color indexed="81"/>
            <rFont val="Tahoma"/>
            <family val="2"/>
          </rPr>
          <t xml:space="preserve">
</t>
        </r>
      </text>
    </comment>
    <comment ref="U15" authorId="1">
      <text>
        <r>
          <rPr>
            <sz val="14"/>
            <color indexed="81"/>
            <rFont val="Arial"/>
            <family val="2"/>
          </rPr>
          <t>Indique quien es el resposable de adelantar la/s acción/nes programadas. (Profesional Especializado, Universitario, Técnico….</t>
        </r>
      </text>
    </comment>
    <comment ref="V15" authorId="1">
      <text>
        <r>
          <rPr>
            <sz val="14"/>
            <color indexed="81"/>
            <rFont val="Arial"/>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<sst xmlns="http://schemas.openxmlformats.org/spreadsheetml/2006/main" count="454" uniqueCount="263">
  <si>
    <t>RIESGO</t>
  </si>
  <si>
    <t>PROBABILIDAD</t>
  </si>
  <si>
    <t>IMPACTO</t>
  </si>
  <si>
    <t>ZONA DE RIESGO</t>
  </si>
  <si>
    <t>CONSECUTIVO</t>
  </si>
  <si>
    <t>MODERADO</t>
  </si>
  <si>
    <t>VALOR</t>
  </si>
  <si>
    <t>OPCIONES DE MANEJO</t>
  </si>
  <si>
    <t>BAJA</t>
  </si>
  <si>
    <t>* Asumir el riesgo</t>
  </si>
  <si>
    <t>IMPROBABLE (2)</t>
  </si>
  <si>
    <t>PROBABLE (4)</t>
  </si>
  <si>
    <t>SI</t>
  </si>
  <si>
    <t>ZONA DE RIESGO BAJA</t>
  </si>
  <si>
    <t>ZONA DE RIESGO MODERADA</t>
  </si>
  <si>
    <t>ZONA DE RIESGO ALTA</t>
  </si>
  <si>
    <t>ZONA DE RIESGO EXTREMA</t>
  </si>
  <si>
    <t>NIVEL</t>
  </si>
  <si>
    <t>DESCRIPTOR</t>
  </si>
  <si>
    <t>DESCRIPCIÓN</t>
  </si>
  <si>
    <t>FRECUENCIA</t>
  </si>
  <si>
    <t>IMPROBABLE</t>
  </si>
  <si>
    <t>POSIBLE</t>
  </si>
  <si>
    <t>PROBABLE</t>
  </si>
  <si>
    <t>CASI SEGURO</t>
  </si>
  <si>
    <t>MAYOR</t>
  </si>
  <si>
    <t>CATASTRÓFICO</t>
  </si>
  <si>
    <t>POSIBLE (3)</t>
  </si>
  <si>
    <t>CASI SEGURO (5)</t>
  </si>
  <si>
    <t>ACCIONES</t>
  </si>
  <si>
    <t>NO</t>
  </si>
  <si>
    <t>CAUSAS</t>
  </si>
  <si>
    <t>DESCRIPCIÓN  (FACTIBILIDAD)</t>
  </si>
  <si>
    <t>MODERADA</t>
  </si>
  <si>
    <t>ALTA</t>
  </si>
  <si>
    <t>EXTREMA</t>
  </si>
  <si>
    <t>OPCIONES DE MANEJO DEL RIESGO</t>
  </si>
  <si>
    <t xml:space="preserve">ZONA DE RIESGO </t>
  </si>
  <si>
    <t>Puede que el riesgo no se haya presentado, o  que ocurra solo en circunstancias excepcionales.</t>
  </si>
  <si>
    <t xml:space="preserve">TABLA DE PROBABILIDAD </t>
  </si>
  <si>
    <t>* Asumir el riesgo
* Reducir el riesgo</t>
  </si>
  <si>
    <t>* Reducir el riesgo
* Evitar el riesgo
* Compartir o transferir el riesgo</t>
  </si>
  <si>
    <t xml:space="preserve"> </t>
  </si>
  <si>
    <t xml:space="preserve">                                                       TABLA DE IMPACTO</t>
  </si>
  <si>
    <t>RESULTADO DE LA CALIFICACIÓN DEL RIESGO DE CORRUPCIÓN</t>
  </si>
  <si>
    <t>RARA VEZ (1)</t>
  </si>
  <si>
    <t>PUNTAJE</t>
  </si>
  <si>
    <t>ZONAS DE RIESGO DE CORRUPCIÓN</t>
  </si>
  <si>
    <t>CATASTROFICO</t>
  </si>
  <si>
    <r>
      <rPr>
        <b/>
        <sz val="16"/>
        <rFont val="Arial Narrow"/>
        <family val="2"/>
      </rPr>
      <t>25</t>
    </r>
    <r>
      <rPr>
        <b/>
        <sz val="10"/>
        <rFont val="Arial Narrow"/>
        <family val="2"/>
      </rPr>
      <t xml:space="preserve">
MODERADA</t>
    </r>
  </si>
  <si>
    <r>
      <rPr>
        <b/>
        <sz val="16"/>
        <rFont val="Arial Narrow"/>
        <family val="2"/>
      </rPr>
      <t>20</t>
    </r>
    <r>
      <rPr>
        <b/>
        <sz val="10"/>
        <rFont val="Arial Narrow"/>
        <family val="2"/>
      </rPr>
      <t xml:space="preserve">
MODERADA</t>
    </r>
  </si>
  <si>
    <r>
      <rPr>
        <b/>
        <sz val="16"/>
        <rFont val="Arial Narrow"/>
        <family val="2"/>
      </rPr>
      <t>15</t>
    </r>
    <r>
      <rPr>
        <b/>
        <sz val="10"/>
        <rFont val="Arial Narrow"/>
        <family val="2"/>
      </rPr>
      <t xml:space="preserve">
MODERADA</t>
    </r>
  </si>
  <si>
    <r>
      <rPr>
        <b/>
        <sz val="16"/>
        <color indexed="8"/>
        <rFont val="Arial Narrow"/>
        <family val="2"/>
      </rPr>
      <t>10</t>
    </r>
    <r>
      <rPr>
        <b/>
        <sz val="18"/>
        <color indexed="8"/>
        <rFont val="Arial Narrow"/>
        <family val="2"/>
      </rPr>
      <t xml:space="preserve">
</t>
    </r>
    <r>
      <rPr>
        <b/>
        <sz val="10"/>
        <color indexed="8"/>
        <rFont val="Arial Narrow"/>
        <family val="2"/>
      </rPr>
      <t>BAJA</t>
    </r>
  </si>
  <si>
    <r>
      <t xml:space="preserve">5
</t>
    </r>
    <r>
      <rPr>
        <b/>
        <sz val="10"/>
        <color indexed="8"/>
        <rFont val="Arial Narrow"/>
        <family val="2"/>
      </rPr>
      <t>BAJA</t>
    </r>
  </si>
  <si>
    <r>
      <rPr>
        <b/>
        <sz val="16"/>
        <rFont val="Arial Narrow"/>
        <family val="2"/>
      </rPr>
      <t>40</t>
    </r>
    <r>
      <rPr>
        <b/>
        <sz val="10"/>
        <rFont val="Arial Narrow"/>
        <family val="2"/>
      </rPr>
      <t xml:space="preserve">
ALTA</t>
    </r>
  </si>
  <si>
    <r>
      <rPr>
        <b/>
        <sz val="16"/>
        <rFont val="Arial Narrow"/>
        <family val="2"/>
      </rPr>
      <t>30</t>
    </r>
    <r>
      <rPr>
        <b/>
        <sz val="10"/>
        <rFont val="Arial Narrow"/>
        <family val="2"/>
      </rPr>
      <t xml:space="preserve">
ALTA</t>
    </r>
  </si>
  <si>
    <r>
      <rPr>
        <b/>
        <sz val="16"/>
        <rFont val="Arial Narrow"/>
        <family val="2"/>
      </rPr>
      <t>50</t>
    </r>
    <r>
      <rPr>
        <b/>
        <sz val="10"/>
        <rFont val="Arial Narrow"/>
        <family val="2"/>
      </rPr>
      <t xml:space="preserve">
ALTA</t>
    </r>
  </si>
  <si>
    <r>
      <rPr>
        <b/>
        <sz val="16"/>
        <rFont val="Arial Narrow"/>
        <family val="2"/>
      </rPr>
      <t>60</t>
    </r>
    <r>
      <rPr>
        <b/>
        <sz val="10"/>
        <rFont val="Arial Narrow"/>
        <family val="2"/>
      </rPr>
      <t xml:space="preserve">
EXTREMA</t>
    </r>
  </si>
  <si>
    <r>
      <rPr>
        <b/>
        <sz val="16"/>
        <rFont val="Arial Narrow"/>
        <family val="2"/>
      </rPr>
      <t>80</t>
    </r>
    <r>
      <rPr>
        <b/>
        <sz val="10"/>
        <rFont val="Arial Narrow"/>
        <family val="2"/>
      </rPr>
      <t xml:space="preserve">
EXTREMA</t>
    </r>
  </si>
  <si>
    <r>
      <rPr>
        <b/>
        <sz val="16"/>
        <rFont val="Arial Narrow"/>
        <family val="2"/>
      </rPr>
      <t>100</t>
    </r>
    <r>
      <rPr>
        <b/>
        <sz val="10"/>
        <rFont val="Arial Narrow"/>
        <family val="2"/>
      </rPr>
      <t xml:space="preserve">
EXTREMA</t>
    </r>
  </si>
  <si>
    <t>MATRIZ DE CALIFICACIÓN RIESGOS DE CORRUPCIÓN</t>
  </si>
  <si>
    <t>IDENTIFICACIÓN DEL RIESGO</t>
  </si>
  <si>
    <t>CONSECUENCIA</t>
  </si>
  <si>
    <t xml:space="preserve">VALORACIÓN DEL RIESGO DE CORRUPCIÓN </t>
  </si>
  <si>
    <t xml:space="preserve"> CONTROLES</t>
  </si>
  <si>
    <t>RIESGO RESIDUAL</t>
  </si>
  <si>
    <t>RIESGO INHERENTE</t>
  </si>
  <si>
    <t>ACCIONES ASOCIADAS AL CONTROL</t>
  </si>
  <si>
    <t>REGISTRO</t>
  </si>
  <si>
    <t>FECHA</t>
  </si>
  <si>
    <t>RESPONSABLE</t>
  </si>
  <si>
    <t>INDICADOR</t>
  </si>
  <si>
    <t>RARA VEZ</t>
  </si>
  <si>
    <t>El riesgo puede ocurrir en algún momento, es poco común o frecuente</t>
  </si>
  <si>
    <t>El evento no se ha presentado en los últimos 5 años</t>
  </si>
  <si>
    <t>Es posible que suceda.</t>
  </si>
  <si>
    <t>El eventose presentó una vez en los últimos 5 años.</t>
  </si>
  <si>
    <t>El evento se presentó una vez en los últimos 2 años.</t>
  </si>
  <si>
    <t>Es viable que el evento ocurra en la mayoria de los casos.</t>
  </si>
  <si>
    <t>El evento se presentó una vez en el último año.</t>
  </si>
  <si>
    <t>Se espera que el evento ocurra en la mayoria de las circunstancias.</t>
  </si>
  <si>
    <t>El evento se presentó más de una vez al año.</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</si>
  <si>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</si>
  <si>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</si>
  <si>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</si>
  <si>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</si>
  <si>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</si>
  <si>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</si>
  <si>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</si>
  <si>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</si>
  <si>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</si>
  <si>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</si>
  <si>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</si>
  <si>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</si>
  <si>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En todo caso se requiere que la Entidad propenda por eliminar el riesgode corrupción  o por lo menos llevarlo a la zona de riesgo baja.</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</si>
  <si>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</si>
  <si>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</si>
  <si>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</si>
  <si>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</si>
  <si>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</si>
  <si>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</si>
  <si>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t>FORMATO PARA DETERMINAR EL IMPACTO</t>
  </si>
  <si>
    <t>Nº</t>
  </si>
  <si>
    <t>RESPUESTA</t>
  </si>
  <si>
    <t>PREVENTIVO</t>
  </si>
  <si>
    <t>CORRECTIVO</t>
  </si>
  <si>
    <t xml:space="preserve">ALTA </t>
  </si>
  <si>
    <t>¿Afectar al grupo de funcionarios del proceso?</t>
  </si>
  <si>
    <t xml:space="preserve">¿Afectar el cumplimiento de metas y objetivos de la dependencia? </t>
  </si>
  <si>
    <t xml:space="preserve">¿Afectar el cumplimiento de la misión de la Entidad? </t>
  </si>
  <si>
    <t>DETECTIVO</t>
  </si>
  <si>
    <t>MODERADO (5)</t>
  </si>
  <si>
    <t>MAYOR (10)</t>
  </si>
  <si>
    <t>CATASTRÓFICO (20)</t>
  </si>
  <si>
    <t xml:space="preserve">EXTREMA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</si>
  <si>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</si>
  <si>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</si>
  <si>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</si>
  <si>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</si>
  <si>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</si>
  <si>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</si>
  <si>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</si>
  <si>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</si>
  <si>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</si>
  <si>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del sector?</t>
  </si>
  <si>
    <t>¿Generar pérdida de credibilidad de la Entidad?</t>
  </si>
  <si>
    <t>¿Ocacionar lesiones físicas o pérdida de vidas humanas?</t>
  </si>
  <si>
    <t>¿Afectar la imagen regional?</t>
  </si>
  <si>
    <t>¿Afectar la imagen nacional?</t>
  </si>
  <si>
    <t>NOTA:</t>
  </si>
  <si>
    <r>
      <t xml:space="preserve">RESPONDER AFIRMATIVAMENTE ENTRE 1 Y 5 PREGUNTAS GENERA UN IMPACTO </t>
    </r>
    <r>
      <rPr>
        <b/>
        <u/>
        <sz val="10"/>
        <color indexed="8"/>
        <rFont val="Arial"/>
        <family val="2"/>
      </rPr>
      <t>MODERADO</t>
    </r>
  </si>
  <si>
    <r>
      <t xml:space="preserve">RESPONDER AFIRMATIVAMENTE ENTRE 6 Y 11 PREGUNTAS GENERA UN IMPACTO </t>
    </r>
    <r>
      <rPr>
        <b/>
        <u/>
        <sz val="10"/>
        <color indexed="8"/>
        <rFont val="Arial"/>
        <family val="2"/>
      </rPr>
      <t>MAYOR</t>
    </r>
  </si>
  <si>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</si>
  <si>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CONTROLES DE RIESGOS DE CORRUPCIÓN</t>
  </si>
  <si>
    <t>Naturaleza del control</t>
  </si>
  <si>
    <t>Criterios para la evaluación</t>
  </si>
  <si>
    <t>Preventivo</t>
  </si>
  <si>
    <t>Correctivo</t>
  </si>
  <si>
    <r>
      <rPr>
        <b/>
        <u/>
        <sz val="11"/>
        <color indexed="8"/>
        <rFont val="Arial"/>
        <family val="2"/>
      </rPr>
      <t>CONTROLES MANUALES</t>
    </r>
    <r>
      <rPr>
        <sz val="11"/>
        <color indexed="8"/>
        <rFont val="Arial"/>
        <family val="2"/>
      </rPr>
      <t>: Políticas de operación aplicables, autorizaciones a través de firmas o confirmaciones vía correo electrónico, archivos físicos  consecutivos, listas de chequeos, controles de seguridad con personal especializado entre otros.</t>
    </r>
  </si>
  <si>
    <r>
      <rPr>
        <b/>
        <u/>
        <sz val="11"/>
        <color indexed="8"/>
        <rFont val="Arial"/>
        <family val="2"/>
      </rPr>
      <t>CONTROLES AUTOMÁTICOS</t>
    </r>
    <r>
      <rPr>
        <sz val="11"/>
        <color indexed="8"/>
        <rFont val="Arial"/>
        <family val="2"/>
      </rPr>
      <t>: Utilizan herramientas tecnológicas como sistemas de información o sofware, diseñados para prevenir, detectar o corregir errores o deficiencias, sin quen tenga que intervenir una persona en el proceso.</t>
    </r>
  </si>
  <si>
    <t>CALIFICACIÓN DE LOS CONTROLES</t>
  </si>
  <si>
    <t>DE 0 A 50</t>
  </si>
  <si>
    <t>DE 51 A 75</t>
  </si>
  <si>
    <t>DE 76 A 100</t>
  </si>
  <si>
    <r>
      <t xml:space="preserve">DE LA CALIFICACIÓN OBTENIDA SE REALIZA UN DESPLAZAMIENTO EN LA MATRIZ, ASÍ: </t>
    </r>
    <r>
      <rPr>
        <b/>
        <u/>
        <sz val="11"/>
        <color indexed="8"/>
        <rFont val="Arial"/>
        <family val="2"/>
      </rPr>
      <t>SI EL CONTROL AFECTA LA PROBABILIDAD SE REALIZA UN DESPLAZAMIENTO HACIA ABAJO . SÍ AFECTA EL IMPACTO SE REALIZA UN DESPLAZAMIENTO  HACIA LA IZQUIERDA.</t>
    </r>
  </si>
  <si>
    <t>PUNTAJE A DESPLAZAR</t>
  </si>
  <si>
    <t>SISTEMA INTEGRADO DE GESTIÓN</t>
  </si>
  <si>
    <t>ANÁLISIS DEL RIESGO</t>
  </si>
  <si>
    <r>
      <t xml:space="preserve">Los riesgos de corrupción se encuentran en un nivel que puede </t>
    </r>
    <r>
      <rPr>
        <b/>
        <u/>
        <sz val="10"/>
        <rFont val="Arial"/>
        <family val="2"/>
      </rPr>
      <t>eliminarse o reducirce</t>
    </r>
    <r>
      <rPr>
        <sz val="10"/>
        <rFont val="Arial"/>
        <family val="2"/>
      </rPr>
      <t xml:space="preserve"> fácilmente con los controlesestablecidos en la Entidad.</t>
    </r>
  </si>
  <si>
    <r>
      <t xml:space="preserve">RESPONDER AFIRMATIVAMENTE ENTRE 12 Y 18 PREGUNTAS GENERA UN IMPACTO </t>
    </r>
    <r>
      <rPr>
        <b/>
        <u/>
        <sz val="10"/>
        <color indexed="8"/>
        <rFont val="Arial"/>
        <family val="2"/>
      </rPr>
      <t>CATASTRÓFICO</t>
    </r>
  </si>
  <si>
    <t>Descripción del Control</t>
  </si>
  <si>
    <t>INTERNO</t>
  </si>
  <si>
    <t>PROGRAMAS/PROYECTOS</t>
  </si>
  <si>
    <t>PROCESOS/PROCEDIMIENTOS</t>
  </si>
  <si>
    <t xml:space="preserve">SISTEMAS DE INFORMACIÓN </t>
  </si>
  <si>
    <t>MODELO DE OPERACIÓN</t>
  </si>
  <si>
    <t>RECURSOS HUMANOS Y ECONOMICOS</t>
  </si>
  <si>
    <t>ECONOMICOS</t>
  </si>
  <si>
    <t>SOCIALES</t>
  </si>
  <si>
    <t>CULTURALES</t>
  </si>
  <si>
    <t>POLITICOS</t>
  </si>
  <si>
    <t>LEGALES</t>
  </si>
  <si>
    <t>AMBIENTALES O TECNOLÓGICOS</t>
  </si>
  <si>
    <t>EXTERNO</t>
  </si>
  <si>
    <t xml:space="preserve">CONTEXTO ESTRATEGICO </t>
  </si>
  <si>
    <t>FECHA DE EJECUCIÓN</t>
  </si>
  <si>
    <t>ACCIONES ADELANTADAS</t>
  </si>
  <si>
    <t>RESULTADO DEL INDICADOR</t>
  </si>
  <si>
    <t>PE01 DIRECCIONAMIENTO ESTRATEGICO</t>
  </si>
  <si>
    <t>PE02 COMUNICACIONES</t>
  </si>
  <si>
    <t>PE03 GESTIÓN DE LA INFORMACIÓN</t>
  </si>
  <si>
    <t>PM01 GESTIÓN DEL TRANSPORTE E INFRAESTRUCTURA</t>
  </si>
  <si>
    <t>PM02 SEGURIDAD VIAL</t>
  </si>
  <si>
    <t>PM03 REGULACIÓN Y CONTROL</t>
  </si>
  <si>
    <t>PM04 GESTIÓN DEL TRANSITO</t>
  </si>
  <si>
    <t>PM05 SERVICIO AL CIUDADANO</t>
  </si>
  <si>
    <t>PA01 GESTIÓN ADMINISTRATIVA</t>
  </si>
  <si>
    <t>PA02 GESTIÓN DEL TALENTO HUMANO</t>
  </si>
  <si>
    <t>PA03 GESTIÓN FINANCIERA</t>
  </si>
  <si>
    <t>PA04 GESTIÓN TECNOLOGICA</t>
  </si>
  <si>
    <t>PA05 GESTIÓN LEGAL Y CONTRACTUAL</t>
  </si>
  <si>
    <t>PV01 CONTROL Y EVALUACIÓN A LA GESTIÓN</t>
  </si>
  <si>
    <t>PV02 CONTROL DISCIPLINARIO</t>
  </si>
  <si>
    <r>
      <t xml:space="preserve">EVALUACIÓN </t>
    </r>
    <r>
      <rPr>
        <b/>
        <sz val="9"/>
        <rFont val="Arial"/>
        <family val="2"/>
      </rPr>
      <t>DEL RIESGO</t>
    </r>
  </si>
  <si>
    <t>SEGUIMIENTO OFICINA DE CONTROL INTERNO (ABRIL)</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</si>
  <si>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</si>
  <si>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</si>
  <si>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</si>
  <si>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</si>
  <si>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</si>
  <si>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</si>
  <si>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</si>
  <si>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</si>
  <si>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</si>
  <si>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</si>
  <si>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RIESGO 1</t>
  </si>
  <si>
    <t>RIESGO 2</t>
  </si>
  <si>
    <t>RIESGO 3…</t>
  </si>
  <si>
    <t>RIESGO n</t>
  </si>
  <si>
    <r>
      <rPr>
        <b/>
        <sz val="11"/>
        <color indexed="8"/>
        <rFont val="Arial"/>
        <family val="2"/>
      </rPr>
      <t>PREGUNTA:</t>
    </r>
    <r>
      <rPr>
        <sz val="11"/>
        <color indexed="8"/>
        <rFont val="Arial"/>
        <family val="2"/>
      </rPr>
      <t xml:space="preserve"> </t>
    </r>
    <r>
      <rPr>
        <u/>
        <sz val="11"/>
        <color indexed="8"/>
        <rFont val="Arial"/>
        <family val="2"/>
      </rPr>
      <t>Si el riesgo de corrupción se materializa podría...</t>
    </r>
  </si>
  <si>
    <t xml:space="preserve">TOTAL RESPUESTAS </t>
  </si>
  <si>
    <t>Desplazamiento</t>
  </si>
  <si>
    <r>
      <t xml:space="preserve">¿Existe manuales, instructivos o procedimientos para el manejo del control? En caso afirmativo califique </t>
    </r>
    <r>
      <rPr>
        <b/>
        <u/>
        <sz val="11"/>
        <color theme="1"/>
        <rFont val="Arial"/>
        <family val="2"/>
      </rPr>
      <t>15</t>
    </r>
  </si>
  <si>
    <r>
      <t xml:space="preserve">¿Está(n) definido(s) el(los) responsable(s) de la ejecución del control y del seguimiento?, En caso afirmativo califique </t>
    </r>
    <r>
      <rPr>
        <b/>
        <u/>
        <sz val="11"/>
        <color theme="1"/>
        <rFont val="Arial"/>
        <family val="2"/>
      </rPr>
      <t>5</t>
    </r>
  </si>
  <si>
    <r>
      <t xml:space="preserve">¿El control es automático?En caso afirmativo califique </t>
    </r>
    <r>
      <rPr>
        <b/>
        <u/>
        <sz val="11"/>
        <color theme="1"/>
        <rFont val="Arial"/>
        <family val="2"/>
      </rPr>
      <t>15</t>
    </r>
  </si>
  <si>
    <r>
      <t xml:space="preserve">¿El control es manual?
califique </t>
    </r>
    <r>
      <rPr>
        <b/>
        <u/>
        <sz val="12"/>
        <color theme="1"/>
        <rFont val="Arial"/>
        <family val="2"/>
      </rPr>
      <t>15</t>
    </r>
  </si>
  <si>
    <r>
      <t xml:space="preserve">¿La frecuencia de ejecución del control y seguimiento es adecuada?
califique </t>
    </r>
    <r>
      <rPr>
        <b/>
        <u/>
        <sz val="11"/>
        <color theme="1"/>
        <rFont val="Arial"/>
        <family val="2"/>
      </rPr>
      <t>10</t>
    </r>
  </si>
  <si>
    <r>
      <t xml:space="preserve">¿Se cuenta con evidencias de la ejecución y seguimiento del control? 
califique </t>
    </r>
    <r>
      <rPr>
        <b/>
        <u/>
        <sz val="11"/>
        <color theme="1"/>
        <rFont val="Arial"/>
        <family val="2"/>
      </rPr>
      <t>10</t>
    </r>
  </si>
  <si>
    <r>
      <t xml:space="preserve">¿En el tiempo que lleva la herramienta ha demostrado ser efectiva? 
Califique </t>
    </r>
    <r>
      <rPr>
        <b/>
        <u/>
        <sz val="11"/>
        <color theme="1"/>
        <rFont val="Arial"/>
        <family val="2"/>
      </rPr>
      <t>30</t>
    </r>
  </si>
  <si>
    <t>PUNTAJE TOTAL POR CONTROL</t>
  </si>
  <si>
    <t>Probabilidad
(Preventivo)</t>
  </si>
  <si>
    <t>Impacto
(Correctivo)</t>
  </si>
  <si>
    <t>2…</t>
  </si>
  <si>
    <t>...n</t>
  </si>
  <si>
    <r>
      <rPr>
        <b/>
        <sz val="12"/>
        <color indexed="8"/>
        <rFont val="Calibri"/>
        <family val="2"/>
      </rPr>
      <t>Nota:</t>
    </r>
    <r>
      <rPr>
        <sz val="12"/>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</si>
  <si>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indexed="8"/>
        <rFont val="Calibri"/>
        <family val="2"/>
      </rPr>
      <t xml:space="preserve">l </t>
    </r>
    <r>
      <rPr>
        <u/>
        <sz val="11"/>
        <color indexed="8"/>
        <rFont val="Calibri"/>
        <family val="2"/>
      </rPr>
      <t>control preventivo</t>
    </r>
    <r>
      <rPr>
        <sz val="11"/>
        <color indexed="8"/>
        <rFont val="Calibri"/>
        <family val="2"/>
      </rPr>
      <t xml:space="preserve">  contrarresta la </t>
    </r>
    <r>
      <rPr>
        <b/>
        <sz val="11"/>
        <color indexed="8"/>
        <rFont val="Calibri"/>
        <family val="2"/>
      </rPr>
      <t>PROBABILIDAD</t>
    </r>
    <r>
      <rPr>
        <sz val="11"/>
        <color indexed="8"/>
        <rFont val="Calibri"/>
        <family val="2"/>
      </rPr>
      <t xml:space="preserve"> de materialización del riesgo y  el </t>
    </r>
    <r>
      <rPr>
        <u/>
        <sz val="11"/>
        <color indexed="8"/>
        <rFont val="Calibri"/>
        <family val="2"/>
      </rPr>
      <t>control  correctivo</t>
    </r>
    <r>
      <rPr>
        <sz val="11"/>
        <color indexed="8"/>
        <rFont val="Calibri"/>
        <family val="2"/>
      </rPr>
      <t xml:space="preserve"> el </t>
    </r>
    <r>
      <rPr>
        <b/>
        <sz val="11"/>
        <color indexed="8"/>
        <rFont val="Calibri"/>
        <family val="2"/>
      </rPr>
      <t>IMPACTO</t>
    </r>
    <r>
      <rPr>
        <sz val="11"/>
        <color indexed="8"/>
        <rFont val="Calibri"/>
        <family val="2"/>
      </rPr>
      <t xml:space="preserve"> de la materialización del riesgo.</t>
    </r>
  </si>
  <si>
    <t xml:space="preserve">MAPA DE RIESGOS DE CORRUPCIÓN  </t>
  </si>
  <si>
    <t>REPORTE MONITOREO Y REVISIÓN-ABRIL</t>
  </si>
  <si>
    <t xml:space="preserve">REPORTE MONITOREO Y REVISIÓN-AGOSTO </t>
  </si>
  <si>
    <t>REPORTE MONITOREO Y REVISIÓN-DICIEMBRE</t>
  </si>
  <si>
    <t>SEGUIMIENTO OFICINA DE CONTROL INTERNO (AGOSTO)</t>
  </si>
  <si>
    <t>SEGUIMIENTO OFICINA DE CONTROL INTERNO (DICIEMBRE)</t>
  </si>
  <si>
    <t xml:space="preserve"> TIPO DE CONTROLES</t>
  </si>
  <si>
    <t>Código: PE01-PR03-F02</t>
  </si>
  <si>
    <t>VERSION: 1.0</t>
  </si>
  <si>
    <t>PROCESO DE DIRECCIONAMIENTO ESTRATEGICO</t>
  </si>
  <si>
    <t xml:space="preserve">¿Dar lugar al detrimento de calidad de vida de la comunidad por la perdida del bien o servicios o los recursos públicos? </t>
  </si>
  <si>
    <t>Pérdida y/o alteración intencional de la documentación precontractual y contractual.</t>
  </si>
  <si>
    <t>extralimitación de funciones, ausencia o debilidad de procesos y procedimientos.</t>
  </si>
  <si>
    <t>sanciones legales, administrativas y disciplinarias,</t>
  </si>
  <si>
    <t>reprocesamiento de la información.</t>
  </si>
  <si>
    <t xml:space="preserve">Concentración de poder, </t>
  </si>
  <si>
    <t>Investigaciones y sanciones legales, administrativas y disciplinarias</t>
  </si>
  <si>
    <t>incumplimiento de las obligaciones contractuales.</t>
  </si>
  <si>
    <t>Utilizacion indebida de la informacion Institucional</t>
  </si>
  <si>
    <t xml:space="preserve">Investigaciones y sanciones legales, administrativas y disciplinarias,  </t>
  </si>
  <si>
    <t>Utilizacion de la información en contra del instituto</t>
  </si>
  <si>
    <t xml:space="preserve">Concentración de poder.
</t>
  </si>
  <si>
    <t xml:space="preserve">Tráfico de influencias </t>
  </si>
  <si>
    <t xml:space="preserve">Direccionamiento de los recursos para beneficio propio, o de terceros. </t>
  </si>
  <si>
    <t>Cobro por realización de trámites y/o servicios para beneficio propio o de un tercero</t>
  </si>
  <si>
    <t>Bajos estándares éticos.</t>
  </si>
  <si>
    <t>Extralimitación de funciones.</t>
  </si>
  <si>
    <t>Detrimento patrimonial.</t>
  </si>
  <si>
    <t>Investigaciones disciplinarias.</t>
  </si>
  <si>
    <t>Imagen institucional.</t>
  </si>
  <si>
    <t>tráfico de influencias</t>
  </si>
  <si>
    <t xml:space="preserve">bajos estándares éticos, </t>
  </si>
  <si>
    <t>Celebración de contratos omitiendo requisitos legales y/o del procedimiento para favorecimiento de un tercero.</t>
  </si>
  <si>
    <t>tráfico de influencias.</t>
  </si>
  <si>
    <t xml:space="preserve">bajos estándares éticos </t>
  </si>
  <si>
    <t>Adendas que cambian condiciones generales del proceso para favorecer a grupos
determinados.</t>
  </si>
  <si>
    <t>Utilizacion de informacion reservada para favorecimiento de un tercero</t>
  </si>
  <si>
    <t>Investigaciones fiscales, penales y/o disciplinarias</t>
  </si>
  <si>
    <t>Estudios previos o de factibilidad y/o pliego de condiciones superficiales</t>
  </si>
  <si>
    <t xml:space="preserve">amiguismo y clientelismo,bajos estándares éticos </t>
  </si>
  <si>
    <t>x</t>
  </si>
  <si>
    <t>Implementación de la plataforma SECOP II</t>
  </si>
  <si>
    <t>PREGUNTAR A IVAN</t>
  </si>
  <si>
    <t>IDENTIFICACIÓN DE TRÁMITES (NO EXISTE)</t>
  </si>
  <si>
    <t>Aplicación plataforma SECOP II</t>
  </si>
  <si>
    <t>Procedimiento de contratación por prestación de servicios PA06-PR01</t>
  </si>
  <si>
    <t>Fecha de Aprobacion:29/01/2018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</si>
</sst>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00_ ;_ &quot;$&quot;\ * \-#,##0.00_ ;_ &quot;$&quot;\ * &quot;-&quot;??_ ;_ @_ "/>
  </numFmts>
  <fonts count="55" x14ac:knownFonts="1">
    <font>
      <sz val="11"/>
      <color theme="1"/>
      <name val="Calibri"/>
      <family val="2"/>
      <scheme val="minor"/>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sz val="18"/>
      <color indexed="8"/>
      <name val="Arial Narrow"/>
      <family val="2"/>
    </font>
    <font>
      <b/>
      <sz val="10"/>
      <name val="Arial"/>
      <family val="2"/>
    </font>
    <font>
      <b/>
      <sz val="11"/>
      <color indexed="8"/>
      <name val="Arial"/>
      <family val="2"/>
    </font>
    <font>
      <b/>
      <u/>
      <sz val="10"/>
      <name val="Arial"/>
      <family val="2"/>
    </font>
    <font>
      <b/>
      <sz val="16"/>
      <name val="Arial Narrow"/>
      <family val="2"/>
    </font>
    <font>
      <b/>
      <sz val="16"/>
      <color indexed="8"/>
      <name val="Arial Narrow"/>
      <family val="2"/>
    </font>
    <font>
      <b/>
      <sz val="9"/>
      <name val="Arial"/>
      <family val="2"/>
    </font>
    <font>
      <sz val="11"/>
      <color indexed="8"/>
      <name val="Arial"/>
      <family val="2"/>
    </font>
    <font>
      <u/>
      <sz val="11"/>
      <color indexed="8"/>
      <name val="Arial"/>
      <family val="2"/>
    </font>
    <font>
      <b/>
      <u/>
      <sz val="10"/>
      <color indexed="8"/>
      <name val="Arial"/>
      <family val="2"/>
    </font>
    <font>
      <b/>
      <u/>
      <sz val="11"/>
      <color indexed="8"/>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1"/>
      <color theme="1"/>
      <name val="Arial"/>
      <family val="2"/>
    </font>
    <font>
      <sz val="8"/>
      <name val="Arial"/>
      <family val="2"/>
    </font>
    <font>
      <sz val="10"/>
      <color indexed="8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b/>
      <sz val="12"/>
      <color theme="1"/>
      <name val="Calibri"/>
      <family val="2"/>
      <scheme val="minor"/>
    </font>
    <font>
      <b/>
      <sz val="12"/>
      <color theme="1"/>
      <name val="Arial"/>
      <family val="2"/>
    </font>
    <font>
      <b/>
      <u/>
      <sz val="12"/>
      <color theme="1"/>
      <name val="Arial"/>
      <family val="2"/>
    </font>
    <font>
      <sz val="12"/>
      <color theme="1"/>
      <name val="Calibri"/>
      <family val="2"/>
      <scheme val="minor"/>
    </font>
    <font>
      <b/>
      <sz val="12"/>
      <color indexed="8"/>
      <name val="Calibri"/>
      <family val="2"/>
    </font>
    <font>
      <sz val="12"/>
      <color indexed="8"/>
      <name val="Calibri"/>
      <family val="2"/>
    </font>
    <font>
      <sz val="11"/>
      <color indexed="8"/>
      <name val="Calibri"/>
      <family val="2"/>
    </font>
    <font>
      <u/>
      <sz val="11"/>
      <color indexed="8"/>
      <name val="Calibri"/>
      <family val="2"/>
    </font>
    <font>
      <sz val="8"/>
      <color theme="1"/>
      <name val="Calibri"/>
      <family val="2"/>
      <scheme val="minor"/>
    </font>
    <font>
      <sz val="14"/>
      <color indexed="81"/>
      <name val="Arial"/>
      <family val="2"/>
    </font>
    <font>
      <sz val="14"/>
      <color indexed="81"/>
      <name val="Tahoma"/>
      <family val="2"/>
    </font>
    <font>
      <b/>
      <sz val="14"/>
      <color indexed="81"/>
      <name val="Tahoma"/>
      <family val="2"/>
    </font>
    <font>
      <b/>
      <sz val="14"/>
      <color indexed="81"/>
      <name val="Arial"/>
      <family val="2"/>
    </font>
    <font>
      <b/>
      <u/>
      <sz val="14"/>
      <color indexed="81"/>
      <name val="Arial"/>
      <family val="2"/>
    </font>
    <font>
      <u/>
      <sz val="14"/>
      <color indexed="81"/>
      <name val="Arial"/>
      <family val="2"/>
    </font>
    <font>
      <b/>
      <sz val="11"/>
      <name val="Calibri"/>
      <family val="2"/>
      <scheme val="minor"/>
    </font>
    <font>
      <b/>
      <sz val="10"/>
      <color theme="1"/>
      <name val="Tahoma"/>
      <family val="2"/>
    </font>
    <font>
      <b/>
      <sz val="10"/>
      <name val="Tahoma"/>
      <family val="2"/>
    </font>
  </fonts>
  <fills count="35">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9FF33"/>
        <bgColor indexed="64"/>
      </patternFill>
    </fill>
    <fill>
      <patternFill patternType="solid">
        <fgColor theme="9" tint="0.59999389629810485"/>
        <bgColor indexed="64"/>
      </patternFill>
    </fill>
    <fill>
      <patternFill patternType="solid">
        <fgColor rgb="FF0FCFC6"/>
        <bgColor indexed="64"/>
      </patternFill>
    </fill>
    <fill>
      <patternFill patternType="solid">
        <fgColor theme="3" tint="0.39997558519241921"/>
        <bgColor indexed="64"/>
      </patternFill>
    </fill>
    <fill>
      <patternFill patternType="solid">
        <fgColor rgb="FFFFC000"/>
        <bgColor indexed="64"/>
      </patternFill>
    </fill>
    <fill>
      <patternFill patternType="solid">
        <fgColor theme="7"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s>
  <cellStyleXfs count="15">
    <xf numFmtId="0" fontId="0" fillId="0" borderId="0"/>
    <xf numFmtId="0" fontId="4" fillId="3" borderId="1">
      <alignment horizontal="center" vertical="center" textRotation="90" wrapText="1"/>
    </xf>
    <xf numFmtId="0" fontId="4" fillId="4" borderId="1">
      <alignment horizontal="center" vertical="center" textRotation="90" wrapText="1"/>
    </xf>
    <xf numFmtId="0" fontId="4" fillId="5" borderId="1">
      <alignment horizontal="center" vertical="center" textRotation="90" wrapText="1"/>
    </xf>
    <xf numFmtId="0" fontId="4" fillId="6" borderId="1">
      <alignment horizontal="center" vertical="center" textRotation="90" wrapText="1"/>
    </xf>
    <xf numFmtId="0" fontId="4" fillId="7" borderId="1">
      <alignment horizontal="center" vertical="center" textRotation="90" wrapText="1"/>
    </xf>
    <xf numFmtId="0" fontId="4" fillId="6" borderId="1">
      <alignment horizontal="center" vertical="center" textRotation="90" wrapText="1"/>
    </xf>
    <xf numFmtId="0" fontId="4" fillId="8" borderId="1">
      <alignment horizontal="center" vertical="center" textRotation="90" wrapText="1"/>
    </xf>
    <xf numFmtId="0" fontId="4" fillId="9" borderId="1">
      <alignment horizontal="center" vertical="center" textRotation="90" wrapText="1"/>
    </xf>
    <xf numFmtId="0" fontId="4" fillId="10" borderId="1">
      <alignment horizontal="center" vertical="center" textRotation="90" wrapText="1"/>
    </xf>
    <xf numFmtId="0" fontId="20"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0" fillId="0" borderId="0" applyNumberFormat="0" applyFill="0" applyBorder="0" applyAlignment="0" applyProtection="0"/>
  </cellStyleXfs>
  <cellXfs count="580">
    <xf numFmtId="0" fontId="0" fillId="0" borderId="0" xfId="0"/>
    <xf numFmtId="0" fontId="4" fillId="2" borderId="1" xfId="12" applyFont="1" applyFill="1" applyBorder="1" applyAlignment="1" applyProtection="1">
      <alignment horizontal="center" vertical="center"/>
    </xf>
    <xf numFmtId="0" fontId="5" fillId="11"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3" fillId="14" borderId="0" xfId="12" applyFont="1" applyFill="1" applyProtection="1"/>
    <xf numFmtId="0" fontId="2" fillId="14" borderId="0" xfId="12" applyFill="1"/>
    <xf numFmtId="0" fontId="6"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2" fillId="12" borderId="1" xfId="12" applyFont="1" applyFill="1" applyBorder="1" applyAlignment="1" applyProtection="1">
      <alignment horizontal="left" vertical="center" wrapText="1"/>
    </xf>
    <xf numFmtId="0" fontId="2" fillId="13" borderId="1" xfId="12" applyFont="1" applyFill="1" applyBorder="1" applyAlignment="1" applyProtection="1">
      <alignment horizontal="left" vertical="center" wrapText="1"/>
    </xf>
    <xf numFmtId="0" fontId="2" fillId="15" borderId="1" xfId="12" applyFont="1" applyFill="1" applyBorder="1" applyAlignment="1" applyProtection="1">
      <alignment horizontal="left" vertical="center" wrapText="1"/>
    </xf>
    <xf numFmtId="0" fontId="2" fillId="16" borderId="1" xfId="12" applyFont="1" applyFill="1" applyBorder="1" applyAlignment="1" applyProtection="1">
      <alignment horizontal="left" vertical="center" wrapText="1"/>
    </xf>
    <xf numFmtId="0" fontId="8" fillId="2" borderId="1" xfId="12" applyFont="1" applyFill="1" applyBorder="1" applyAlignment="1" applyProtection="1">
      <alignment horizontal="center" vertical="center" wrapTex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22" fillId="17" borderId="4" xfId="0" applyFont="1" applyFill="1" applyBorder="1" applyAlignment="1">
      <alignment horizontal="center" vertical="center"/>
    </xf>
    <xf numFmtId="0" fontId="22" fillId="18" borderId="4" xfId="0" applyFont="1" applyFill="1" applyBorder="1" applyAlignment="1">
      <alignment horizontal="center" vertical="center"/>
    </xf>
    <xf numFmtId="0" fontId="23" fillId="0" borderId="0" xfId="0" applyFont="1" applyProtection="1"/>
    <xf numFmtId="0" fontId="23" fillId="16" borderId="0" xfId="0" applyFont="1" applyFill="1" applyProtection="1"/>
    <xf numFmtId="0" fontId="23" fillId="14" borderId="0" xfId="0" applyFont="1" applyFill="1" applyProtection="1"/>
    <xf numFmtId="0" fontId="23" fillId="14" borderId="0" xfId="0" applyFont="1" applyFill="1" applyBorder="1" applyProtection="1"/>
    <xf numFmtId="0" fontId="23" fillId="14" borderId="5" xfId="0" applyFont="1" applyFill="1" applyBorder="1" applyProtection="1"/>
    <xf numFmtId="0" fontId="23" fillId="14" borderId="1" xfId="0" applyFont="1" applyFill="1" applyBorder="1" applyProtection="1"/>
    <xf numFmtId="0" fontId="23" fillId="0" borderId="1" xfId="0" applyFont="1" applyBorder="1" applyProtection="1"/>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6" xfId="0" applyFill="1" applyBorder="1" applyAlignment="1">
      <alignment horizontal="justify" vertical="center" wrapText="1"/>
    </xf>
    <xf numFmtId="0" fontId="0" fillId="14" borderId="7" xfId="0" applyFill="1" applyBorder="1" applyAlignment="1">
      <alignment horizontal="justify" vertical="center" wrapText="1"/>
    </xf>
    <xf numFmtId="0" fontId="0" fillId="14" borderId="8" xfId="0" applyFill="1" applyBorder="1" applyAlignment="1">
      <alignment horizontal="justify" vertical="center" wrapText="1"/>
    </xf>
    <xf numFmtId="0" fontId="24" fillId="14" borderId="6" xfId="0" applyFont="1" applyFill="1" applyBorder="1" applyAlignment="1">
      <alignment vertical="center"/>
    </xf>
    <xf numFmtId="0" fontId="24" fillId="14" borderId="7" xfId="0" applyFont="1" applyFill="1" applyBorder="1" applyAlignment="1">
      <alignment vertical="center"/>
    </xf>
    <xf numFmtId="0" fontId="24" fillId="14" borderId="8" xfId="0" applyFont="1" applyFill="1" applyBorder="1" applyAlignment="1">
      <alignment vertical="center"/>
    </xf>
    <xf numFmtId="0" fontId="24" fillId="14" borderId="1" xfId="0" applyFont="1" applyFill="1" applyBorder="1" applyAlignment="1">
      <alignment vertical="center"/>
    </xf>
    <xf numFmtId="0" fontId="25" fillId="19" borderId="13" xfId="0" applyFont="1" applyFill="1" applyBorder="1" applyAlignment="1"/>
    <xf numFmtId="0" fontId="25" fillId="19" borderId="14" xfId="0" applyFont="1" applyFill="1" applyBorder="1" applyAlignment="1"/>
    <xf numFmtId="0" fontId="25" fillId="19" borderId="15" xfId="0" applyFont="1" applyFill="1" applyBorder="1" applyAlignment="1"/>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0" fillId="14" borderId="0" xfId="0" applyFill="1" applyBorder="1" applyAlignment="1">
      <alignment horizontal="center"/>
    </xf>
    <xf numFmtId="0" fontId="22" fillId="14" borderId="3" xfId="0" applyFont="1" applyFill="1" applyBorder="1" applyAlignment="1">
      <alignment horizontal="center"/>
    </xf>
    <xf numFmtId="0" fontId="22" fillId="14" borderId="12" xfId="0" applyFont="1" applyFill="1" applyBorder="1" applyAlignment="1">
      <alignment horizontal="center"/>
    </xf>
    <xf numFmtId="0" fontId="22" fillId="14" borderId="17" xfId="0" applyFont="1" applyFill="1" applyBorder="1" applyAlignment="1">
      <alignment horizontal="center"/>
    </xf>
    <xf numFmtId="0" fontId="22" fillId="14" borderId="18" xfId="0" applyFont="1" applyFill="1" applyBorder="1" applyAlignment="1">
      <alignment horizontal="center"/>
    </xf>
    <xf numFmtId="0" fontId="22" fillId="14" borderId="19" xfId="0" applyFont="1" applyFill="1" applyBorder="1" applyAlignment="1">
      <alignment horizontal="center"/>
    </xf>
    <xf numFmtId="0" fontId="22" fillId="14" borderId="20" xfId="0" applyFont="1" applyFill="1" applyBorder="1" applyAlignment="1">
      <alignment horizontal="center"/>
    </xf>
    <xf numFmtId="0" fontId="27" fillId="14" borderId="0" xfId="0" applyFont="1" applyFill="1"/>
    <xf numFmtId="0" fontId="10" fillId="15" borderId="4" xfId="0" applyFont="1" applyFill="1" applyBorder="1" applyAlignment="1">
      <alignment horizontal="center" vertical="center" wrapText="1"/>
    </xf>
    <xf numFmtId="0" fontId="2" fillId="14" borderId="1" xfId="12" applyFont="1" applyFill="1" applyBorder="1" applyAlignment="1" applyProtection="1">
      <alignment horizontal="center" vertical="center" wrapText="1"/>
    </xf>
    <xf numFmtId="0" fontId="2" fillId="21" borderId="1"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28" fillId="14" borderId="18" xfId="0" applyFont="1" applyFill="1" applyBorder="1" applyAlignment="1">
      <alignment horizontal="center" vertical="center"/>
    </xf>
    <xf numFmtId="0" fontId="2" fillId="14" borderId="22" xfId="0" applyFont="1" applyFill="1" applyBorder="1" applyAlignment="1">
      <alignment horizontal="center" vertical="center" wrapText="1"/>
    </xf>
    <xf numFmtId="0" fontId="2" fillId="14" borderId="19" xfId="12" applyFont="1" applyFill="1" applyBorder="1" applyAlignment="1" applyProtection="1">
      <alignment horizontal="center" vertical="center" wrapText="1"/>
    </xf>
    <xf numFmtId="0" fontId="27" fillId="14" borderId="20" xfId="0" applyFont="1" applyFill="1" applyBorder="1" applyAlignment="1">
      <alignment horizontal="center" vertical="center" wrapText="1"/>
    </xf>
    <xf numFmtId="0" fontId="28" fillId="14" borderId="2" xfId="0" applyFont="1" applyFill="1" applyBorder="1" applyAlignment="1">
      <alignment horizontal="center" vertical="center"/>
    </xf>
    <xf numFmtId="0" fontId="2" fillId="14" borderId="23" xfId="0" applyFont="1" applyFill="1" applyBorder="1" applyAlignment="1">
      <alignment horizontal="center" vertical="center" wrapText="1"/>
    </xf>
    <xf numFmtId="0" fontId="28" fillId="14" borderId="3" xfId="0" applyFont="1" applyFill="1" applyBorder="1" applyAlignment="1">
      <alignment horizontal="center" vertical="center"/>
    </xf>
    <xf numFmtId="0" fontId="2" fillId="14" borderId="12" xfId="12" applyFont="1" applyFill="1" applyBorder="1" applyAlignment="1" applyProtection="1">
      <alignment horizontal="center" vertical="center" wrapText="1"/>
    </xf>
    <xf numFmtId="0" fontId="2" fillId="14" borderId="17" xfId="12" applyFont="1" applyFill="1" applyBorder="1" applyAlignment="1" applyProtection="1">
      <alignment horizontal="center" vertical="center" wrapText="1"/>
    </xf>
    <xf numFmtId="0" fontId="23" fillId="0" borderId="5" xfId="0" applyFont="1" applyBorder="1" applyProtection="1"/>
    <xf numFmtId="0" fontId="23" fillId="13" borderId="1" xfId="0" applyFont="1" applyFill="1" applyBorder="1" applyProtection="1"/>
    <xf numFmtId="0" fontId="23" fillId="12" borderId="1" xfId="0" applyFont="1" applyFill="1" applyBorder="1" applyProtection="1"/>
    <xf numFmtId="0" fontId="4" fillId="11" borderId="24" xfId="12" applyFont="1" applyFill="1" applyBorder="1" applyAlignment="1" applyProtection="1">
      <alignment vertical="center"/>
    </xf>
    <xf numFmtId="0" fontId="4" fillId="2" borderId="24" xfId="12" applyFont="1" applyFill="1" applyBorder="1" applyAlignment="1" applyProtection="1">
      <alignment vertical="center"/>
    </xf>
    <xf numFmtId="0" fontId="4" fillId="15" borderId="24" xfId="12" applyFont="1" applyFill="1" applyBorder="1" applyAlignment="1" applyProtection="1">
      <alignment vertical="center"/>
    </xf>
    <xf numFmtId="0" fontId="4" fillId="16" borderId="24" xfId="12" applyFont="1" applyFill="1" applyBorder="1" applyAlignment="1" applyProtection="1">
      <alignment vertical="center"/>
    </xf>
    <xf numFmtId="0" fontId="23" fillId="22" borderId="0" xfId="0" applyFont="1" applyFill="1" applyProtection="1"/>
    <xf numFmtId="0" fontId="0" fillId="13" borderId="0" xfId="0" applyFill="1"/>
    <xf numFmtId="0" fontId="29" fillId="0" borderId="2" xfId="0" applyFont="1" applyBorder="1" applyAlignment="1">
      <alignment horizontal="center"/>
    </xf>
    <xf numFmtId="0" fontId="29" fillId="0" borderId="23" xfId="0" applyFont="1" applyBorder="1"/>
    <xf numFmtId="0" fontId="29" fillId="0" borderId="3" xfId="0" applyFont="1" applyBorder="1" applyAlignment="1">
      <alignment horizontal="center"/>
    </xf>
    <xf numFmtId="0" fontId="29" fillId="0" borderId="17" xfId="0" applyFont="1" applyBorder="1"/>
    <xf numFmtId="0" fontId="26" fillId="0" borderId="26" xfId="0" applyFont="1" applyBorder="1" applyAlignment="1">
      <alignment horizontal="center"/>
    </xf>
    <xf numFmtId="0" fontId="26" fillId="0" borderId="27" xfId="0" applyFont="1" applyBorder="1" applyAlignment="1">
      <alignment horizontal="center"/>
    </xf>
    <xf numFmtId="0" fontId="29" fillId="0" borderId="18" xfId="0" applyFont="1" applyBorder="1"/>
    <xf numFmtId="0" fontId="27" fillId="0" borderId="22" xfId="0" applyFont="1" applyBorder="1"/>
    <xf numFmtId="0" fontId="29" fillId="0" borderId="22" xfId="0" applyFont="1" applyBorder="1"/>
    <xf numFmtId="0" fontId="0" fillId="0" borderId="25" xfId="0" applyBorder="1"/>
    <xf numFmtId="0" fontId="27" fillId="0" borderId="0" xfId="0" applyFont="1" applyBorder="1"/>
    <xf numFmtId="0" fontId="29" fillId="0" borderId="0" xfId="0" applyFont="1" applyBorder="1"/>
    <xf numFmtId="0" fontId="30" fillId="0" borderId="0" xfId="0" applyFont="1" applyBorder="1"/>
    <xf numFmtId="0" fontId="0" fillId="0" borderId="27" xfId="0" applyBorder="1"/>
    <xf numFmtId="0" fontId="27" fillId="0" borderId="28" xfId="0" applyFont="1" applyBorder="1"/>
    <xf numFmtId="0" fontId="29" fillId="0" borderId="28" xfId="0" applyFont="1" applyBorder="1"/>
    <xf numFmtId="0" fontId="0" fillId="0" borderId="29" xfId="0" applyBorder="1"/>
    <xf numFmtId="0" fontId="29" fillId="0" borderId="1" xfId="0" applyFont="1" applyBorder="1" applyAlignment="1">
      <alignment horizontal="center"/>
    </xf>
    <xf numFmtId="0" fontId="29" fillId="0" borderId="12" xfId="0" applyFont="1" applyBorder="1" applyAlignment="1">
      <alignment horizontal="center"/>
    </xf>
    <xf numFmtId="0" fontId="23" fillId="13" borderId="5" xfId="0" applyFont="1" applyFill="1" applyBorder="1" applyProtection="1"/>
    <xf numFmtId="0" fontId="23" fillId="12" borderId="5" xfId="0" applyFont="1" applyFill="1" applyBorder="1" applyProtection="1"/>
    <xf numFmtId="0" fontId="0" fillId="0" borderId="0" xfId="0" quotePrefix="1"/>
    <xf numFmtId="0" fontId="24" fillId="14" borderId="24" xfId="0" applyFont="1" applyFill="1" applyBorder="1" applyAlignment="1">
      <alignment vertical="center"/>
    </xf>
    <xf numFmtId="0" fontId="2" fillId="0" borderId="30" xfId="0" applyFont="1" applyFill="1" applyBorder="1" applyAlignment="1" applyProtection="1">
      <alignment horizontal="center" vertical="center" wrapText="1"/>
      <protection locked="0"/>
    </xf>
    <xf numFmtId="0" fontId="2" fillId="0" borderId="46" xfId="0" applyFont="1" applyBorder="1" applyAlignment="1">
      <alignment vertical="center" wrapText="1"/>
    </xf>
    <xf numFmtId="0" fontId="2" fillId="0" borderId="56" xfId="0" applyFont="1" applyBorder="1" applyAlignment="1">
      <alignment vertical="center" wrapText="1"/>
    </xf>
    <xf numFmtId="0" fontId="31" fillId="14" borderId="7" xfId="0" applyFont="1" applyFill="1" applyBorder="1" applyAlignment="1">
      <alignment horizontal="center" vertical="center" wrapText="1"/>
    </xf>
    <xf numFmtId="0" fontId="28" fillId="23" borderId="0" xfId="0" applyFont="1" applyFill="1" applyProtection="1"/>
    <xf numFmtId="0" fontId="23" fillId="23" borderId="0" xfId="0" applyFont="1" applyFill="1" applyProtection="1"/>
    <xf numFmtId="0" fontId="10" fillId="12" borderId="4" xfId="0" applyFont="1" applyFill="1" applyBorder="1" applyAlignment="1">
      <alignment horizontal="center" vertical="center" wrapText="1"/>
    </xf>
    <xf numFmtId="0" fontId="4" fillId="13" borderId="24" xfId="12" applyFont="1" applyFill="1" applyBorder="1" applyAlignment="1" applyProtection="1">
      <alignment vertical="center"/>
    </xf>
    <xf numFmtId="0" fontId="9" fillId="12" borderId="24" xfId="12" applyFont="1" applyFill="1" applyBorder="1" applyAlignment="1" applyProtection="1">
      <alignment vertical="center"/>
    </xf>
    <xf numFmtId="0" fontId="9" fillId="12" borderId="24" xfId="12" applyFont="1" applyFill="1" applyBorder="1" applyAlignment="1" applyProtection="1">
      <alignment vertical="center" wrapText="1"/>
    </xf>
    <xf numFmtId="0" fontId="23" fillId="13" borderId="0" xfId="0" applyFont="1" applyFill="1" applyProtection="1"/>
    <xf numFmtId="0" fontId="0" fillId="12" borderId="0" xfId="0" applyFill="1"/>
    <xf numFmtId="0" fontId="23" fillId="15" borderId="0" xfId="0" applyFont="1" applyFill="1" applyProtection="1"/>
    <xf numFmtId="0" fontId="15" fillId="20" borderId="4" xfId="0" applyFont="1" applyFill="1" applyBorder="1" applyAlignment="1" applyProtection="1">
      <alignment horizontal="center" vertical="center" wrapText="1"/>
    </xf>
    <xf numFmtId="0" fontId="29" fillId="0" borderId="19" xfId="0" applyFont="1" applyBorder="1" applyAlignment="1">
      <alignment horizontal="center"/>
    </xf>
    <xf numFmtId="0" fontId="15" fillId="32" borderId="21" xfId="0" applyFont="1" applyFill="1" applyBorder="1" applyAlignment="1" applyProtection="1">
      <alignment horizontal="center" vertical="center" wrapText="1"/>
    </xf>
    <xf numFmtId="0" fontId="28" fillId="23" borderId="50" xfId="0" applyFont="1" applyFill="1" applyBorder="1" applyAlignment="1">
      <alignment horizontal="center"/>
    </xf>
    <xf numFmtId="0" fontId="28" fillId="23" borderId="24" xfId="0" applyFont="1" applyFill="1" applyBorder="1" applyAlignment="1">
      <alignment horizontal="center"/>
    </xf>
    <xf numFmtId="0" fontId="28" fillId="23" borderId="53" xfId="0" applyFont="1" applyFill="1" applyBorder="1" applyAlignment="1">
      <alignment horizontal="center"/>
    </xf>
    <xf numFmtId="0" fontId="0" fillId="0" borderId="18" xfId="0" applyBorder="1"/>
    <xf numFmtId="0" fontId="0" fillId="0" borderId="20" xfId="0" applyBorder="1"/>
    <xf numFmtId="0" fontId="0" fillId="0" borderId="2" xfId="0" applyBorder="1"/>
    <xf numFmtId="0" fontId="0" fillId="0" borderId="24" xfId="0" applyBorder="1"/>
    <xf numFmtId="0" fontId="0" fillId="0" borderId="53" xfId="0" applyBorder="1"/>
    <xf numFmtId="0" fontId="0" fillId="0" borderId="3" xfId="0" applyBorder="1"/>
    <xf numFmtId="0" fontId="0" fillId="0" borderId="12" xfId="0" applyBorder="1"/>
    <xf numFmtId="0" fontId="0" fillId="0" borderId="17" xfId="0" applyBorder="1"/>
    <xf numFmtId="0" fontId="22" fillId="0" borderId="0" xfId="0" applyFont="1"/>
    <xf numFmtId="0" fontId="26" fillId="0" borderId="35" xfId="0" applyFont="1" applyBorder="1" applyAlignment="1">
      <alignment horizontal="center"/>
    </xf>
    <xf numFmtId="0" fontId="26" fillId="0" borderId="29" xfId="0" applyFont="1" applyBorder="1" applyAlignment="1">
      <alignment horizontal="center"/>
    </xf>
    <xf numFmtId="0" fontId="29" fillId="0" borderId="51" xfId="0" applyFont="1" applyBorder="1" applyAlignment="1">
      <alignment horizontal="center"/>
    </xf>
    <xf numFmtId="0" fontId="29" fillId="0" borderId="20" xfId="0" applyFont="1" applyBorder="1"/>
    <xf numFmtId="0" fontId="29" fillId="0" borderId="2" xfId="0" applyFont="1" applyBorder="1"/>
    <xf numFmtId="0" fontId="0" fillId="0" borderId="23" xfId="0" applyBorder="1"/>
    <xf numFmtId="0" fontId="29" fillId="0" borderId="2" xfId="0" applyFont="1" applyBorder="1" applyAlignment="1">
      <alignment horizontal="center" vertical="center"/>
    </xf>
    <xf numFmtId="0" fontId="0" fillId="0" borderId="50" xfId="0" applyBorder="1"/>
    <xf numFmtId="0" fontId="0" fillId="0" borderId="21" xfId="0" applyBorder="1"/>
    <xf numFmtId="0" fontId="0" fillId="0" borderId="15" xfId="0" applyBorder="1"/>
    <xf numFmtId="0" fontId="26" fillId="23" borderId="43" xfId="0" applyFont="1" applyFill="1" applyBorder="1" applyAlignment="1">
      <alignment vertical="top" wrapText="1"/>
    </xf>
    <xf numFmtId="0" fontId="26" fillId="23" borderId="52" xfId="0" applyFont="1" applyFill="1" applyBorder="1" applyAlignment="1">
      <alignment vertical="top" wrapText="1"/>
    </xf>
    <xf numFmtId="0" fontId="26" fillId="23" borderId="52" xfId="0" applyFont="1" applyFill="1" applyBorder="1" applyAlignment="1">
      <alignment horizontal="center" vertical="center" wrapText="1"/>
    </xf>
    <xf numFmtId="0" fontId="38" fillId="23" borderId="52" xfId="0" applyFont="1" applyFill="1" applyBorder="1" applyAlignment="1">
      <alignment horizontal="center" vertical="center" wrapText="1"/>
    </xf>
    <xf numFmtId="0" fontId="26" fillId="23" borderId="43" xfId="0" applyFont="1" applyFill="1" applyBorder="1" applyAlignment="1">
      <alignment horizontal="center" vertical="center" wrapText="1"/>
    </xf>
    <xf numFmtId="0" fontId="26" fillId="23" borderId="0"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9" fillId="0" borderId="19" xfId="0" applyFont="1" applyBorder="1" applyAlignment="1">
      <alignment wrapText="1"/>
    </xf>
    <xf numFmtId="0" fontId="37" fillId="0" borderId="0" xfId="0" applyFont="1" applyAlignment="1">
      <alignment horizontal="center"/>
    </xf>
    <xf numFmtId="0" fontId="29" fillId="0" borderId="1" xfId="0" applyFont="1" applyBorder="1" applyAlignment="1">
      <alignment wrapText="1"/>
    </xf>
    <xf numFmtId="0" fontId="29" fillId="0" borderId="12" xfId="0" applyFont="1" applyBorder="1" applyAlignment="1"/>
    <xf numFmtId="0" fontId="2" fillId="0" borderId="6" xfId="0" applyFont="1" applyFill="1" applyBorder="1" applyAlignment="1" applyProtection="1">
      <alignment horizontal="center" vertical="center" wrapText="1"/>
      <protection locked="0"/>
    </xf>
    <xf numFmtId="0" fontId="2" fillId="0" borderId="33" xfId="0" applyFont="1" applyBorder="1" applyAlignment="1">
      <alignment horizontal="center" vertical="center" wrapText="1"/>
    </xf>
    <xf numFmtId="0" fontId="15" fillId="20" borderId="4" xfId="0" applyFont="1" applyFill="1" applyBorder="1" applyAlignment="1" applyProtection="1">
      <alignment horizontal="center" vertical="center" wrapText="1"/>
    </xf>
    <xf numFmtId="0" fontId="31" fillId="14" borderId="4" xfId="0" applyFont="1" applyFill="1" applyBorder="1" applyAlignment="1">
      <alignment horizontal="center" vertical="center" wrapText="1"/>
    </xf>
    <xf numFmtId="0" fontId="2" fillId="0"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7" fillId="0" borderId="6" xfId="0" applyFont="1" applyFill="1" applyBorder="1" applyAlignment="1" applyProtection="1">
      <alignment horizontal="center" vertical="center" wrapText="1"/>
      <protection locked="0"/>
    </xf>
    <xf numFmtId="0" fontId="27" fillId="0" borderId="7" xfId="0" applyFont="1" applyFill="1" applyBorder="1" applyAlignment="1" applyProtection="1">
      <alignment vertical="center" wrapText="1"/>
      <protection locked="0"/>
    </xf>
    <xf numFmtId="0" fontId="27" fillId="0" borderId="8" xfId="0" applyFont="1" applyFill="1" applyBorder="1" applyAlignment="1" applyProtection="1">
      <alignment vertical="center" wrapText="1"/>
      <protection locked="0"/>
    </xf>
    <xf numFmtId="0" fontId="23" fillId="14" borderId="30" xfId="0" applyFont="1" applyFill="1" applyBorder="1" applyAlignment="1" applyProtection="1"/>
    <xf numFmtId="0" fontId="23" fillId="14" borderId="6" xfId="0" applyFont="1" applyFill="1" applyBorder="1" applyAlignment="1" applyProtection="1"/>
    <xf numFmtId="0" fontId="23" fillId="14" borderId="7" xfId="0" applyFont="1" applyFill="1" applyBorder="1" applyAlignment="1" applyProtection="1"/>
    <xf numFmtId="0" fontId="23" fillId="14" borderId="8" xfId="0" applyFont="1" applyFill="1" applyBorder="1" applyAlignment="1" applyProtection="1"/>
    <xf numFmtId="0" fontId="23" fillId="14" borderId="30" xfId="0" applyFont="1" applyFill="1" applyBorder="1" applyProtection="1"/>
    <xf numFmtId="0" fontId="23" fillId="14" borderId="6" xfId="0" applyFont="1" applyFill="1" applyBorder="1" applyProtection="1"/>
    <xf numFmtId="0" fontId="23" fillId="14" borderId="7" xfId="0" applyFont="1" applyFill="1" applyBorder="1" applyProtection="1"/>
    <xf numFmtId="0" fontId="23" fillId="14" borderId="8" xfId="0" applyFont="1" applyFill="1" applyBorder="1" applyProtection="1"/>
    <xf numFmtId="0" fontId="23" fillId="14" borderId="33" xfId="0" applyFont="1" applyFill="1" applyBorder="1" applyAlignment="1" applyProtection="1"/>
    <xf numFmtId="0" fontId="23" fillId="14" borderId="33" xfId="0" applyFont="1" applyFill="1" applyBorder="1" applyProtection="1"/>
    <xf numFmtId="0" fontId="23" fillId="14" borderId="59" xfId="0" applyFont="1" applyFill="1" applyBorder="1" applyAlignment="1" applyProtection="1"/>
    <xf numFmtId="0" fontId="23" fillId="14" borderId="59" xfId="0" applyFont="1" applyFill="1" applyBorder="1" applyProtection="1"/>
    <xf numFmtId="0" fontId="31" fillId="0" borderId="7" xfId="0" applyFont="1" applyBorder="1" applyAlignment="1" applyProtection="1">
      <alignment vertical="center" wrapText="1"/>
      <protection locked="0"/>
    </xf>
    <xf numFmtId="0" fontId="2" fillId="0" borderId="31" xfId="0" applyFont="1" applyFill="1" applyBorder="1" applyAlignment="1" applyProtection="1">
      <alignment vertical="center" wrapText="1"/>
      <protection locked="0"/>
    </xf>
    <xf numFmtId="0" fontId="23" fillId="0" borderId="6" xfId="0" applyFont="1" applyBorder="1" applyProtection="1"/>
    <xf numFmtId="0" fontId="23" fillId="0" borderId="7" xfId="0" applyFont="1" applyBorder="1" applyProtection="1"/>
    <xf numFmtId="0" fontId="23" fillId="0" borderId="8" xfId="0" applyFont="1" applyBorder="1" applyProtection="1"/>
    <xf numFmtId="0" fontId="2" fillId="0" borderId="32" xfId="0" applyFont="1" applyFill="1" applyBorder="1" applyAlignment="1" applyProtection="1">
      <alignment vertical="center" wrapText="1"/>
      <protection locked="0"/>
    </xf>
    <xf numFmtId="0" fontId="2" fillId="0" borderId="33" xfId="0" applyFont="1" applyFill="1" applyBorder="1" applyAlignment="1" applyProtection="1">
      <alignment horizontal="center" vertical="center" wrapText="1"/>
      <protection locked="0"/>
    </xf>
    <xf numFmtId="0" fontId="2" fillId="0" borderId="59" xfId="0" applyFont="1" applyFill="1" applyBorder="1" applyAlignment="1" applyProtection="1">
      <alignment horizontal="center" vertical="center" wrapText="1"/>
      <protection locked="0"/>
    </xf>
    <xf numFmtId="0" fontId="23" fillId="0" borderId="46" xfId="0" applyFont="1" applyBorder="1" applyProtection="1"/>
    <xf numFmtId="0" fontId="23" fillId="0" borderId="56" xfId="0" applyFont="1" applyBorder="1" applyProtection="1"/>
    <xf numFmtId="0" fontId="23" fillId="0" borderId="57" xfId="0" applyFont="1" applyBorder="1" applyProtection="1"/>
    <xf numFmtId="0" fontId="23" fillId="0" borderId="33" xfId="0" applyFont="1" applyBorder="1" applyProtection="1"/>
    <xf numFmtId="0" fontId="23" fillId="0" borderId="30" xfId="0" applyFont="1" applyBorder="1" applyProtection="1"/>
    <xf numFmtId="0" fontId="23" fillId="0" borderId="59" xfId="0" applyFont="1" applyBorder="1" applyProtection="1"/>
    <xf numFmtId="0" fontId="2" fillId="0" borderId="30" xfId="0" applyFont="1" applyBorder="1" applyAlignment="1">
      <alignment vertical="center" wrapText="1"/>
    </xf>
    <xf numFmtId="0" fontId="2" fillId="0" borderId="45" xfId="0" applyFont="1" applyFill="1" applyBorder="1" applyAlignment="1" applyProtection="1">
      <alignment vertical="center" wrapText="1"/>
      <protection locked="0"/>
    </xf>
    <xf numFmtId="0" fontId="2" fillId="0" borderId="30" xfId="0" applyFont="1" applyFill="1" applyBorder="1" applyAlignment="1" applyProtection="1">
      <alignment vertical="center" wrapText="1"/>
      <protection locked="0"/>
    </xf>
    <xf numFmtId="0" fontId="23" fillId="0" borderId="45" xfId="0" applyFont="1" applyBorder="1" applyProtection="1"/>
    <xf numFmtId="0" fontId="2" fillId="0" borderId="33" xfId="0" applyFont="1" applyFill="1" applyBorder="1" applyAlignment="1" applyProtection="1">
      <alignment vertical="center" wrapText="1"/>
      <protection locked="0"/>
    </xf>
    <xf numFmtId="0" fontId="23" fillId="0" borderId="9" xfId="0" applyFont="1" applyBorder="1" applyProtection="1"/>
    <xf numFmtId="0" fontId="23" fillId="0" borderId="10" xfId="0" applyFont="1" applyBorder="1" applyProtection="1"/>
    <xf numFmtId="0" fontId="2" fillId="0" borderId="57" xfId="0" applyFont="1" applyBorder="1" applyAlignment="1">
      <alignment vertical="center" wrapText="1"/>
    </xf>
    <xf numFmtId="0" fontId="2" fillId="0" borderId="59" xfId="0" applyFont="1" applyFill="1" applyBorder="1" applyAlignment="1" applyProtection="1">
      <alignment vertical="center" wrapText="1"/>
      <protection locked="0"/>
    </xf>
    <xf numFmtId="0" fontId="23" fillId="0" borderId="11" xfId="0" applyFont="1" applyBorder="1" applyProtection="1"/>
    <xf numFmtId="0" fontId="2" fillId="0" borderId="33" xfId="0" applyFont="1" applyBorder="1" applyAlignment="1">
      <alignment vertical="center" wrapText="1"/>
    </xf>
    <xf numFmtId="0" fontId="2" fillId="0" borderId="59" xfId="0" applyFont="1" applyBorder="1" applyAlignment="1">
      <alignment vertical="center" wrapText="1"/>
    </xf>
    <xf numFmtId="0" fontId="2" fillId="0" borderId="6" xfId="0" applyFont="1" applyFill="1" applyBorder="1" applyAlignment="1" applyProtection="1">
      <alignment vertical="center" wrapText="1"/>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45" xfId="0" applyFont="1" applyFill="1" applyBorder="1" applyAlignment="1" applyProtection="1">
      <alignment vertical="center" wrapText="1"/>
      <protection hidden="1"/>
    </xf>
    <xf numFmtId="0" fontId="2" fillId="0" borderId="30" xfId="0" applyFont="1" applyFill="1" applyBorder="1" applyAlignment="1" applyProtection="1">
      <alignment vertical="center" wrapText="1"/>
      <protection hidden="1"/>
    </xf>
    <xf numFmtId="0" fontId="2" fillId="0" borderId="33" xfId="0" applyFont="1" applyFill="1" applyBorder="1" applyAlignment="1" applyProtection="1">
      <alignment vertical="center" wrapText="1"/>
      <protection hidden="1"/>
    </xf>
    <xf numFmtId="0" fontId="2" fillId="0" borderId="59" xfId="0" applyFont="1" applyFill="1" applyBorder="1" applyAlignment="1" applyProtection="1">
      <alignment vertical="center" wrapText="1"/>
      <protection hidden="1"/>
    </xf>
    <xf numFmtId="0" fontId="27" fillId="0" borderId="33" xfId="0" applyFont="1" applyFill="1" applyBorder="1" applyAlignment="1" applyProtection="1">
      <alignment vertical="center" wrapText="1"/>
      <protection locked="0"/>
    </xf>
    <xf numFmtId="0" fontId="27" fillId="0" borderId="30" xfId="0" applyFont="1" applyFill="1" applyBorder="1" applyAlignment="1" applyProtection="1">
      <alignment vertical="center" wrapText="1"/>
      <protection locked="0"/>
    </xf>
    <xf numFmtId="0" fontId="2" fillId="0" borderId="40" xfId="0" applyFont="1" applyFill="1" applyBorder="1" applyAlignment="1" applyProtection="1">
      <alignment vertical="center" wrapText="1"/>
      <protection locked="0"/>
    </xf>
    <xf numFmtId="0" fontId="2" fillId="0" borderId="40" xfId="0" applyFont="1" applyFill="1" applyBorder="1" applyAlignment="1" applyProtection="1">
      <alignment vertical="center" wrapText="1"/>
      <protection hidden="1"/>
    </xf>
    <xf numFmtId="0" fontId="27" fillId="0" borderId="59" xfId="0" applyFont="1" applyFill="1" applyBorder="1" applyAlignment="1" applyProtection="1">
      <alignment vertical="center" wrapText="1"/>
      <protection locked="0"/>
    </xf>
    <xf numFmtId="0" fontId="27" fillId="0" borderId="33" xfId="0" applyFont="1" applyBorder="1" applyAlignment="1" applyProtection="1">
      <alignment vertical="center"/>
      <protection hidden="1"/>
    </xf>
    <xf numFmtId="0" fontId="27" fillId="0" borderId="30" xfId="0" applyFont="1" applyBorder="1" applyAlignment="1" applyProtection="1">
      <alignment vertical="center"/>
      <protection hidden="1"/>
    </xf>
    <xf numFmtId="0" fontId="27" fillId="0" borderId="59" xfId="0" applyFont="1" applyBorder="1" applyAlignment="1" applyProtection="1">
      <alignment vertical="center"/>
      <protection hidden="1"/>
    </xf>
    <xf numFmtId="0" fontId="25" fillId="14" borderId="6" xfId="0" applyFont="1" applyFill="1" applyBorder="1" applyAlignment="1"/>
    <xf numFmtId="0" fontId="22" fillId="14" borderId="7" xfId="0" applyFont="1" applyFill="1" applyBorder="1" applyAlignment="1"/>
    <xf numFmtId="0" fontId="25" fillId="14" borderId="33" xfId="0" applyFont="1" applyFill="1" applyBorder="1" applyAlignment="1"/>
    <xf numFmtId="0" fontId="22" fillId="14" borderId="30" xfId="0" applyFont="1" applyFill="1" applyBorder="1" applyAlignment="1"/>
    <xf numFmtId="0" fontId="23" fillId="0" borderId="40" xfId="0" applyFont="1" applyBorder="1" applyProtection="1"/>
    <xf numFmtId="0" fontId="23" fillId="15" borderId="24" xfId="0" applyFont="1" applyFill="1" applyBorder="1" applyProtection="1"/>
    <xf numFmtId="0" fontId="23" fillId="15" borderId="41" xfId="0" applyFont="1" applyFill="1" applyBorder="1" applyProtection="1"/>
    <xf numFmtId="0" fontId="23" fillId="0" borderId="41" xfId="0" applyFont="1" applyBorder="1" applyProtection="1"/>
    <xf numFmtId="0" fontId="27" fillId="0" borderId="33" xfId="0" applyFont="1" applyFill="1" applyBorder="1" applyAlignment="1" applyProtection="1">
      <alignment horizontal="center" vertical="center" wrapText="1"/>
      <protection locked="0"/>
    </xf>
    <xf numFmtId="0" fontId="15" fillId="20" borderId="21" xfId="0" applyFont="1" applyFill="1" applyBorder="1" applyAlignment="1" applyProtection="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3" fillId="0" borderId="33" xfId="0" applyFont="1" applyFill="1" applyBorder="1" applyAlignment="1" applyProtection="1">
      <alignment vertical="center" wrapText="1"/>
      <protection locked="0"/>
    </xf>
    <xf numFmtId="0" fontId="23" fillId="0" borderId="30" xfId="0" applyFont="1" applyFill="1" applyBorder="1" applyAlignment="1" applyProtection="1">
      <alignment vertical="center" wrapText="1"/>
      <protection locked="0"/>
    </xf>
    <xf numFmtId="0" fontId="23" fillId="0" borderId="59" xfId="0" applyFont="1" applyFill="1" applyBorder="1" applyAlignment="1" applyProtection="1">
      <alignment vertical="center" wrapText="1"/>
      <protection locked="0"/>
    </xf>
    <xf numFmtId="0" fontId="2" fillId="0" borderId="6" xfId="0" applyFont="1" applyBorder="1" applyAlignment="1">
      <alignment vertical="center" wrapText="1"/>
    </xf>
    <xf numFmtId="0" fontId="2" fillId="0" borderId="45" xfId="0" applyFont="1" applyBorder="1" applyAlignment="1">
      <alignment vertical="center" wrapText="1"/>
    </xf>
    <xf numFmtId="0" fontId="2" fillId="0" borderId="40" xfId="0" applyFont="1" applyBorder="1" applyAlignment="1">
      <alignment vertical="center" wrapText="1"/>
    </xf>
    <xf numFmtId="0" fontId="2" fillId="0" borderId="30" xfId="0" applyFont="1" applyBorder="1" applyAlignment="1">
      <alignment horizontal="center" vertical="center" wrapText="1"/>
    </xf>
    <xf numFmtId="0" fontId="26" fillId="0" borderId="19" xfId="0" applyFont="1" applyBorder="1" applyAlignment="1">
      <alignment horizontal="center"/>
    </xf>
    <xf numFmtId="0" fontId="26" fillId="0" borderId="20" xfId="0" applyFont="1" applyBorder="1" applyAlignment="1">
      <alignment horizontal="center"/>
    </xf>
    <xf numFmtId="0" fontId="29" fillId="0" borderId="50" xfId="0" applyFont="1" applyBorder="1" applyAlignment="1">
      <alignment horizontal="center"/>
    </xf>
    <xf numFmtId="0" fontId="29" fillId="0" borderId="23" xfId="0" applyFont="1" applyBorder="1" applyAlignment="1">
      <alignment horizontal="center"/>
    </xf>
    <xf numFmtId="0" fontId="29" fillId="0" borderId="53" xfId="0" applyFont="1"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29" fillId="0" borderId="19" xfId="0" applyFont="1" applyBorder="1" applyAlignment="1">
      <alignment horizontal="center" wrapText="1"/>
    </xf>
    <xf numFmtId="0" fontId="31" fillId="0" borderId="4" xfId="0" applyFont="1" applyBorder="1" applyAlignment="1" applyProtection="1">
      <alignment vertical="center" wrapText="1"/>
      <protection locked="0"/>
    </xf>
    <xf numFmtId="0" fontId="2" fillId="14" borderId="10" xfId="0" applyFont="1" applyFill="1" applyBorder="1" applyAlignment="1">
      <alignment vertical="center" wrapText="1"/>
    </xf>
    <xf numFmtId="0" fontId="2" fillId="14" borderId="11" xfId="0" applyFont="1" applyFill="1" applyBorder="1" applyAlignment="1">
      <alignment vertical="center" wrapText="1"/>
    </xf>
    <xf numFmtId="0" fontId="31" fillId="14" borderId="8" xfId="0" applyFont="1" applyFill="1" applyBorder="1" applyAlignment="1">
      <alignment horizontal="center" vertical="center" wrapText="1"/>
    </xf>
    <xf numFmtId="0" fontId="2" fillId="0" borderId="55" xfId="0" applyFont="1" applyFill="1" applyBorder="1" applyAlignment="1" applyProtection="1">
      <alignment vertical="center" wrapText="1"/>
      <protection locked="0"/>
    </xf>
    <xf numFmtId="0" fontId="27" fillId="0" borderId="35" xfId="0" applyFont="1" applyFill="1" applyBorder="1" applyAlignment="1" applyProtection="1">
      <alignment vertical="center" wrapText="1"/>
      <protection locked="0"/>
    </xf>
    <xf numFmtId="0" fontId="2" fillId="0" borderId="44" xfId="0" applyFont="1" applyFill="1" applyBorder="1" applyAlignment="1" applyProtection="1">
      <alignment horizontal="center" vertical="center" wrapText="1"/>
      <protection locked="0"/>
    </xf>
    <xf numFmtId="0" fontId="27" fillId="14" borderId="28" xfId="0" applyFont="1" applyFill="1" applyBorder="1" applyAlignment="1" applyProtection="1">
      <alignment vertical="center" wrapText="1"/>
      <protection locked="0"/>
    </xf>
    <xf numFmtId="0" fontId="27" fillId="0" borderId="35" xfId="0" applyFont="1" applyFill="1" applyBorder="1" applyAlignment="1" applyProtection="1">
      <alignment vertical="center" wrapText="1"/>
    </xf>
    <xf numFmtId="0" fontId="27" fillId="14" borderId="22"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xf>
    <xf numFmtId="0" fontId="27" fillId="14" borderId="30" xfId="0" applyFont="1" applyFill="1" applyBorder="1" applyAlignment="1" applyProtection="1">
      <alignment vertical="center" wrapText="1"/>
      <protection locked="0"/>
    </xf>
    <xf numFmtId="0" fontId="27" fillId="0" borderId="7" xfId="0" applyFont="1" applyFill="1" applyBorder="1" applyAlignment="1" applyProtection="1">
      <alignment vertical="center" wrapText="1"/>
    </xf>
    <xf numFmtId="0" fontId="0" fillId="14" borderId="0" xfId="0" applyFill="1" applyBorder="1" applyAlignment="1">
      <alignment vertical="center"/>
    </xf>
    <xf numFmtId="0" fontId="45" fillId="14" borderId="6" xfId="0" applyFont="1" applyFill="1" applyBorder="1" applyAlignment="1">
      <alignment horizontal="center" vertical="center"/>
    </xf>
    <xf numFmtId="0" fontId="45" fillId="14" borderId="7" xfId="0" applyFont="1" applyFill="1" applyBorder="1" applyAlignment="1">
      <alignment horizontal="center" vertical="center" wrapText="1"/>
    </xf>
    <xf numFmtId="0" fontId="45" fillId="14" borderId="8" xfId="0" applyFont="1" applyFill="1" applyBorder="1" applyAlignment="1">
      <alignment horizontal="center" vertical="center"/>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vertical="center" wrapText="1"/>
      <protection hidden="1"/>
    </xf>
    <xf numFmtId="0" fontId="27" fillId="0" borderId="8" xfId="0" applyFont="1" applyBorder="1" applyAlignment="1" applyProtection="1">
      <alignment vertical="center" wrapText="1"/>
      <protection hidden="1"/>
    </xf>
    <xf numFmtId="0" fontId="7" fillId="14" borderId="6" xfId="0" applyFont="1" applyFill="1" applyBorder="1" applyAlignment="1">
      <alignment vertical="center"/>
    </xf>
    <xf numFmtId="0" fontId="2" fillId="0" borderId="0" xfId="0" applyFont="1" applyProtection="1"/>
    <xf numFmtId="0" fontId="7" fillId="14" borderId="7" xfId="0" applyFont="1" applyFill="1" applyBorder="1" applyAlignment="1">
      <alignment vertical="center"/>
    </xf>
    <xf numFmtId="0" fontId="7" fillId="14" borderId="8" xfId="0" applyFont="1" applyFill="1" applyBorder="1" applyAlignment="1">
      <alignment vertical="center"/>
    </xf>
    <xf numFmtId="0" fontId="26" fillId="23" borderId="4" xfId="0" applyFont="1" applyFill="1" applyBorder="1" applyAlignment="1">
      <alignment horizontal="center" vertical="center" wrapText="1"/>
    </xf>
    <xf numFmtId="0" fontId="29" fillId="0" borderId="1" xfId="0" applyFont="1" applyBorder="1" applyAlignment="1">
      <alignment horizontal="center" wrapText="1"/>
    </xf>
    <xf numFmtId="0" fontId="27" fillId="0" borderId="18"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vertical="center" wrapText="1"/>
      <protection hidden="1"/>
    </xf>
    <xf numFmtId="0" fontId="29" fillId="0" borderId="12" xfId="0" applyFont="1" applyBorder="1" applyAlignment="1">
      <alignment wrapText="1"/>
    </xf>
    <xf numFmtId="0" fontId="27" fillId="0" borderId="50" xfId="0" applyFont="1" applyBorder="1" applyAlignment="1" applyProtection="1">
      <alignment vertical="center" wrapText="1"/>
      <protection hidden="1"/>
    </xf>
    <xf numFmtId="0" fontId="29" fillId="0" borderId="24" xfId="0" applyFont="1" applyBorder="1" applyAlignment="1">
      <alignment horizontal="center"/>
    </xf>
    <xf numFmtId="0" fontId="29" fillId="0" borderId="24" xfId="0" applyFont="1" applyBorder="1" applyAlignment="1">
      <alignment wrapText="1"/>
    </xf>
    <xf numFmtId="0" fontId="29" fillId="0" borderId="24" xfId="0" applyFont="1" applyBorder="1" applyAlignment="1"/>
    <xf numFmtId="0" fontId="29" fillId="0" borderId="53" xfId="0" applyFont="1" applyBorder="1"/>
    <xf numFmtId="0" fontId="27" fillId="0" borderId="18"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27" fillId="0" borderId="4" xfId="0" applyFont="1" applyFill="1" applyBorder="1" applyAlignment="1" applyProtection="1">
      <alignment horizontal="center" vertical="center" wrapText="1"/>
      <protection locked="0"/>
    </xf>
    <xf numFmtId="0" fontId="0" fillId="0" borderId="0" xfId="0" applyBorder="1"/>
    <xf numFmtId="0" fontId="0" fillId="14" borderId="0" xfId="0" applyFill="1" applyBorder="1" applyAlignment="1">
      <alignment horizontal="center" vertical="center"/>
    </xf>
    <xf numFmtId="0" fontId="24" fillId="14" borderId="0" xfId="0" applyFont="1" applyFill="1" applyBorder="1" applyAlignment="1">
      <alignment vertical="center"/>
    </xf>
    <xf numFmtId="0" fontId="25" fillId="14" borderId="0" xfId="0" applyFont="1" applyFill="1" applyBorder="1" applyAlignment="1"/>
    <xf numFmtId="0" fontId="22" fillId="14" borderId="0" xfId="0" applyFont="1" applyFill="1" applyBorder="1" applyAlignment="1">
      <alignment horizontal="center" vertical="center"/>
    </xf>
    <xf numFmtId="0" fontId="24" fillId="14" borderId="31" xfId="0" applyFont="1" applyFill="1" applyBorder="1" applyAlignment="1">
      <alignment vertical="center"/>
    </xf>
    <xf numFmtId="0" fontId="24" fillId="14" borderId="32" xfId="0" applyFont="1" applyFill="1" applyBorder="1" applyAlignment="1">
      <alignment vertical="center"/>
    </xf>
    <xf numFmtId="0" fontId="0" fillId="14" borderId="46" xfId="0" applyFill="1" applyBorder="1" applyAlignment="1">
      <alignment vertical="center"/>
    </xf>
    <xf numFmtId="0" fontId="0" fillId="14" borderId="9" xfId="0" applyFill="1" applyBorder="1" applyAlignment="1">
      <alignment vertical="center"/>
    </xf>
    <xf numFmtId="0" fontId="0" fillId="0" borderId="28" xfId="0" applyBorder="1"/>
    <xf numFmtId="0" fontId="25" fillId="14" borderId="29" xfId="0" applyFont="1" applyFill="1" applyBorder="1" applyAlignment="1"/>
    <xf numFmtId="0" fontId="0" fillId="0" borderId="33" xfId="0" applyBorder="1"/>
    <xf numFmtId="0" fontId="25" fillId="14" borderId="9" xfId="0" applyFont="1" applyFill="1" applyBorder="1" applyAlignment="1"/>
    <xf numFmtId="0" fontId="0" fillId="14" borderId="37" xfId="0" applyFill="1" applyBorder="1" applyAlignment="1">
      <alignment vertical="center"/>
    </xf>
    <xf numFmtId="0" fontId="0" fillId="14" borderId="29" xfId="0" applyFill="1" applyBorder="1" applyAlignment="1">
      <alignment vertical="center"/>
    </xf>
    <xf numFmtId="0" fontId="29" fillId="32" borderId="4" xfId="0" applyFont="1" applyFill="1" applyBorder="1" applyAlignment="1" applyProtection="1">
      <alignment horizontal="center" vertical="center" wrapText="1"/>
    </xf>
    <xf numFmtId="0" fontId="29" fillId="32" borderId="21" xfId="0" applyFont="1" applyFill="1" applyBorder="1" applyAlignment="1" applyProtection="1">
      <alignment horizontal="center" vertical="center" wrapText="1"/>
    </xf>
    <xf numFmtId="0" fontId="2" fillId="0" borderId="54" xfId="0" applyFont="1" applyBorder="1" applyAlignment="1" applyProtection="1">
      <alignment vertical="center" wrapText="1"/>
      <protection hidden="1"/>
    </xf>
    <xf numFmtId="0" fontId="2" fillId="0" borderId="10"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54" fillId="12" borderId="0" xfId="0" applyFont="1" applyFill="1" applyAlignment="1" applyProtection="1">
      <alignment horizontal="center" vertical="center"/>
    </xf>
    <xf numFmtId="0" fontId="53" fillId="0" borderId="0" xfId="0" applyFont="1" applyAlignment="1" applyProtection="1">
      <alignment horizontal="center" vertical="center"/>
    </xf>
    <xf numFmtId="0" fontId="54" fillId="13" borderId="0" xfId="0" applyFont="1" applyFill="1" applyAlignment="1" applyProtection="1">
      <alignment horizontal="center" vertical="center"/>
    </xf>
    <xf numFmtId="0" fontId="54" fillId="33" borderId="0" xfId="0" applyFont="1" applyFill="1" applyAlignment="1" applyProtection="1">
      <alignment horizontal="center" vertical="center"/>
    </xf>
    <xf numFmtId="0" fontId="54" fillId="16" borderId="0" xfId="0" applyFont="1" applyFill="1" applyAlignment="1" applyProtection="1">
      <alignment horizontal="center" vertical="center"/>
    </xf>
    <xf numFmtId="0" fontId="22" fillId="15"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53" fillId="12" borderId="1" xfId="0" applyFont="1" applyFill="1" applyBorder="1" applyAlignment="1" applyProtection="1">
      <alignment horizontal="center"/>
    </xf>
    <xf numFmtId="0" fontId="52" fillId="16" borderId="1" xfId="0" applyFont="1" applyFill="1" applyBorder="1" applyAlignment="1">
      <alignment horizontal="center" vertical="center" wrapText="1"/>
    </xf>
    <xf numFmtId="0" fontId="31" fillId="0" borderId="55" xfId="0" applyFont="1" applyBorder="1" applyAlignment="1" applyProtection="1">
      <alignment vertical="center" wrapText="1"/>
      <protection locked="0"/>
    </xf>
    <xf numFmtId="0" fontId="31" fillId="14" borderId="55" xfId="0" applyFont="1" applyFill="1" applyBorder="1" applyAlignment="1">
      <alignment horizontal="center" vertical="center" wrapText="1"/>
    </xf>
    <xf numFmtId="0" fontId="2" fillId="14" borderId="54" xfId="0" applyFont="1" applyFill="1" applyBorder="1" applyAlignment="1">
      <alignment vertical="center" wrapText="1"/>
    </xf>
    <xf numFmtId="0" fontId="31" fillId="0" borderId="8" xfId="0" applyFont="1" applyBorder="1" applyAlignment="1" applyProtection="1">
      <alignment vertical="center" wrapText="1"/>
      <protection locked="0"/>
    </xf>
    <xf numFmtId="0" fontId="2" fillId="14" borderId="36" xfId="0" applyFont="1" applyFill="1" applyBorder="1" applyAlignment="1" applyProtection="1">
      <alignment vertical="center" wrapText="1"/>
    </xf>
    <xf numFmtId="0" fontId="2" fillId="14" borderId="56" xfId="0" applyFont="1" applyFill="1" applyBorder="1" applyAlignment="1" applyProtection="1">
      <alignment vertical="center" wrapText="1"/>
    </xf>
    <xf numFmtId="0" fontId="2" fillId="14" borderId="37" xfId="0" applyFont="1" applyFill="1" applyBorder="1" applyAlignment="1" applyProtection="1">
      <alignment vertical="center" wrapText="1"/>
    </xf>
    <xf numFmtId="0" fontId="2" fillId="14" borderId="60" xfId="0" applyFont="1" applyFill="1" applyBorder="1" applyAlignment="1" applyProtection="1">
      <alignment vertical="center" wrapText="1"/>
    </xf>
    <xf numFmtId="0" fontId="2" fillId="0" borderId="56" xfId="0" applyFont="1" applyFill="1" applyBorder="1" applyAlignment="1" applyProtection="1">
      <alignment vertical="center" wrapText="1"/>
      <protection locked="0"/>
    </xf>
    <xf numFmtId="0" fontId="2" fillId="0" borderId="57" xfId="0" applyFont="1" applyFill="1" applyBorder="1" applyAlignment="1" applyProtection="1">
      <alignment vertical="center" wrapText="1"/>
      <protection locked="0"/>
    </xf>
    <xf numFmtId="0" fontId="2" fillId="0" borderId="46" xfId="0" applyFont="1" applyFill="1" applyBorder="1" applyAlignment="1" applyProtection="1">
      <alignment vertical="center" wrapText="1"/>
      <protection locked="0"/>
    </xf>
    <xf numFmtId="0" fontId="27" fillId="0" borderId="46" xfId="0" applyFont="1" applyFill="1" applyBorder="1" applyAlignment="1" applyProtection="1">
      <alignment horizontal="center" vertical="center" wrapText="1"/>
      <protection locked="0"/>
    </xf>
    <xf numFmtId="0" fontId="27" fillId="0" borderId="56" xfId="0" applyFont="1" applyFill="1" applyBorder="1" applyAlignment="1" applyProtection="1">
      <alignment vertical="center" wrapText="1"/>
      <protection locked="0"/>
    </xf>
    <xf numFmtId="0" fontId="27" fillId="0" borderId="57" xfId="0" applyFont="1" applyFill="1" applyBorder="1" applyAlignment="1" applyProtection="1">
      <alignment vertical="center" wrapText="1"/>
      <protection locked="0"/>
    </xf>
    <xf numFmtId="0" fontId="23" fillId="14" borderId="9" xfId="0" applyFont="1" applyFill="1" applyBorder="1" applyAlignment="1" applyProtection="1"/>
    <xf numFmtId="0" fontId="23" fillId="14" borderId="10" xfId="0" applyFont="1" applyFill="1" applyBorder="1" applyAlignment="1" applyProtection="1"/>
    <xf numFmtId="0" fontId="23" fillId="14" borderId="11" xfId="0" applyFont="1" applyFill="1" applyBorder="1" applyAlignment="1" applyProtection="1"/>
    <xf numFmtId="0" fontId="23" fillId="14" borderId="1" xfId="0" applyFont="1" applyFill="1" applyBorder="1" applyAlignment="1" applyProtection="1"/>
    <xf numFmtId="0" fontId="23" fillId="14" borderId="34" xfId="0" applyFont="1" applyFill="1" applyBorder="1" applyAlignment="1" applyProtection="1"/>
    <xf numFmtId="0" fontId="23" fillId="14" borderId="12" xfId="0" applyFont="1" applyFill="1" applyBorder="1" applyAlignment="1" applyProtection="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9" fillId="22" borderId="4" xfId="14" applyFont="1" applyFill="1" applyBorder="1" applyAlignment="1" applyProtection="1">
      <alignment horizontal="center" vertical="center" wrapText="1"/>
    </xf>
    <xf numFmtId="0" fontId="29"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protection hidden="1"/>
    </xf>
    <xf numFmtId="0" fontId="2" fillId="14" borderId="1" xfId="0" applyFont="1" applyFill="1" applyBorder="1" applyAlignment="1">
      <alignment horizontal="center" vertical="center" wrapText="1"/>
    </xf>
    <xf numFmtId="0" fontId="2" fillId="14" borderId="1" xfId="0" applyFont="1" applyFill="1" applyBorder="1" applyAlignment="1" applyProtection="1">
      <alignment horizontal="center" vertical="center" wrapText="1"/>
      <protection locked="0"/>
    </xf>
    <xf numFmtId="0" fontId="27" fillId="14" borderId="1"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0" fontId="2" fillId="14" borderId="1" xfId="0" applyFont="1" applyFill="1" applyBorder="1" applyAlignment="1">
      <alignment vertical="center" wrapText="1"/>
    </xf>
    <xf numFmtId="0" fontId="2" fillId="0" borderId="8" xfId="0" applyFont="1" applyFill="1" applyBorder="1" applyAlignment="1" applyProtection="1">
      <alignment horizontal="center" vertical="center" wrapText="1"/>
      <protection locked="0"/>
    </xf>
    <xf numFmtId="0" fontId="27" fillId="0" borderId="59" xfId="0" applyFont="1" applyFill="1" applyBorder="1" applyAlignment="1" applyProtection="1">
      <alignment horizontal="center" vertical="center" wrapText="1"/>
      <protection locked="0"/>
    </xf>
    <xf numFmtId="0" fontId="2" fillId="0" borderId="59" xfId="0" applyFont="1" applyBorder="1" applyAlignment="1">
      <alignment horizontal="center" vertical="center" wrapText="1"/>
    </xf>
    <xf numFmtId="0" fontId="23" fillId="0" borderId="0" xfId="0" applyFont="1" applyAlignment="1" applyProtection="1">
      <alignment horizontal="center" vertical="center"/>
    </xf>
    <xf numFmtId="0" fontId="31" fillId="0" borderId="56" xfId="0" applyFont="1" applyBorder="1" applyAlignment="1" applyProtection="1">
      <alignment vertical="center" wrapText="1"/>
      <protection locked="0"/>
    </xf>
    <xf numFmtId="0" fontId="31" fillId="0" borderId="57" xfId="0" applyFont="1" applyBorder="1" applyAlignment="1" applyProtection="1">
      <alignment vertical="center" wrapText="1"/>
      <protection locked="0"/>
    </xf>
    <xf numFmtId="0" fontId="2" fillId="14" borderId="31" xfId="0" applyFont="1" applyFill="1" applyBorder="1" applyAlignment="1">
      <alignment horizontal="center" vertical="center" wrapText="1"/>
    </xf>
    <xf numFmtId="0" fontId="27" fillId="14" borderId="31" xfId="0" applyFont="1" applyFill="1" applyBorder="1" applyAlignment="1">
      <alignment horizontal="center" vertical="center" wrapText="1"/>
    </xf>
    <xf numFmtId="0" fontId="2" fillId="14" borderId="59" xfId="0" applyFont="1" applyFill="1" applyBorder="1" applyAlignment="1">
      <alignment vertical="center" wrapText="1"/>
    </xf>
    <xf numFmtId="0" fontId="2" fillId="14" borderId="5"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3" fillId="0" borderId="0" xfId="0" applyFont="1" applyAlignment="1" applyProtection="1">
      <alignment horizontal="center"/>
    </xf>
    <xf numFmtId="0" fontId="23" fillId="0" borderId="28" xfId="0" applyFont="1" applyBorder="1" applyAlignment="1" applyProtection="1">
      <alignment horizontal="center"/>
    </xf>
    <xf numFmtId="0" fontId="23" fillId="0" borderId="0" xfId="0" applyFont="1" applyBorder="1" applyAlignment="1" applyProtection="1">
      <alignment horizontal="center"/>
    </xf>
    <xf numFmtId="0" fontId="26" fillId="0" borderId="1" xfId="0" applyFont="1" applyBorder="1" applyAlignment="1" applyProtection="1">
      <alignment horizontal="center"/>
    </xf>
    <xf numFmtId="0" fontId="11" fillId="0" borderId="1" xfId="0" applyFont="1" applyBorder="1" applyAlignment="1" applyProtection="1">
      <alignment horizontal="center"/>
    </xf>
    <xf numFmtId="0" fontId="11" fillId="0" borderId="24" xfId="0" applyFont="1" applyBorder="1" applyAlignment="1" applyProtection="1">
      <alignment horizontal="center"/>
    </xf>
    <xf numFmtId="1" fontId="2" fillId="0" borderId="4"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1" fontId="2" fillId="0" borderId="35" xfId="0" applyNumberFormat="1" applyFont="1" applyBorder="1" applyAlignment="1" applyProtection="1">
      <alignment horizontal="center" vertical="center" wrapText="1"/>
      <protection locked="0"/>
    </xf>
    <xf numFmtId="0" fontId="23" fillId="0" borderId="42" xfId="0" applyFont="1" applyBorder="1" applyAlignment="1" applyProtection="1">
      <alignment horizontal="center"/>
    </xf>
    <xf numFmtId="0" fontId="11" fillId="0" borderId="42" xfId="0" applyFont="1" applyBorder="1" applyAlignment="1" applyProtection="1">
      <alignment horizontal="center"/>
    </xf>
    <xf numFmtId="0" fontId="11" fillId="0" borderId="0" xfId="0" applyFont="1" applyBorder="1" applyAlignment="1" applyProtection="1">
      <alignment horizontal="center"/>
    </xf>
    <xf numFmtId="0" fontId="28" fillId="31" borderId="6" xfId="0" applyFont="1" applyFill="1" applyBorder="1" applyAlignment="1" applyProtection="1">
      <alignment horizontal="center" vertical="center" wrapText="1"/>
    </xf>
    <xf numFmtId="0" fontId="28" fillId="31" borderId="7" xfId="0" applyFont="1" applyFill="1" applyBorder="1" applyAlignment="1" applyProtection="1">
      <alignment horizontal="center" vertical="center" wrapText="1"/>
    </xf>
    <xf numFmtId="0" fontId="28" fillId="31" borderId="8" xfId="0" applyFont="1" applyFill="1" applyBorder="1" applyAlignment="1" applyProtection="1">
      <alignment horizontal="center" vertical="center" wrapText="1"/>
    </xf>
    <xf numFmtId="0" fontId="28" fillId="31" borderId="9" xfId="0" applyFont="1" applyFill="1" applyBorder="1" applyAlignment="1" applyProtection="1">
      <alignment horizontal="center" vertical="center" wrapText="1"/>
    </xf>
    <xf numFmtId="0" fontId="28" fillId="31" borderId="10" xfId="0" applyFont="1" applyFill="1" applyBorder="1" applyAlignment="1" applyProtection="1">
      <alignment horizontal="center" vertical="center" wrapText="1"/>
    </xf>
    <xf numFmtId="0" fontId="28" fillId="31" borderId="11" xfId="0" applyFont="1" applyFill="1" applyBorder="1" applyAlignment="1" applyProtection="1">
      <alignment horizontal="center" vertical="center" wrapText="1"/>
    </xf>
    <xf numFmtId="0" fontId="15" fillId="32" borderId="13" xfId="0" applyFont="1" applyFill="1" applyBorder="1" applyAlignment="1" applyProtection="1">
      <alignment horizontal="center" vertical="center" wrapText="1"/>
    </xf>
    <xf numFmtId="0" fontId="15" fillId="32" borderId="14" xfId="0" applyFont="1" applyFill="1" applyBorder="1" applyAlignment="1" applyProtection="1">
      <alignment horizontal="center" vertical="center" wrapText="1"/>
    </xf>
    <xf numFmtId="0" fontId="15" fillId="32" borderId="15" xfId="0" applyFont="1" applyFill="1" applyBorder="1" applyAlignment="1" applyProtection="1">
      <alignment horizontal="center" vertical="center" wrapText="1"/>
    </xf>
    <xf numFmtId="0" fontId="15" fillId="20" borderId="13" xfId="0" applyFont="1" applyFill="1" applyBorder="1" applyAlignment="1" applyProtection="1">
      <alignment horizontal="center" vertical="center" wrapText="1"/>
    </xf>
    <xf numFmtId="0" fontId="15" fillId="20" borderId="14" xfId="0" applyFont="1" applyFill="1" applyBorder="1" applyAlignment="1" applyProtection="1">
      <alignment horizontal="center" vertical="center" wrapText="1"/>
    </xf>
    <xf numFmtId="0" fontId="15" fillId="20" borderId="15" xfId="0" applyFont="1" applyFill="1" applyBorder="1" applyAlignment="1" applyProtection="1">
      <alignment horizontal="center" vertical="center" wrapTex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34" borderId="13" xfId="0" applyFill="1" applyBorder="1" applyAlignment="1" applyProtection="1">
      <alignment horizontal="center" vertical="center"/>
    </xf>
    <xf numFmtId="0" fontId="0" fillId="34" borderId="14" xfId="0" applyFill="1" applyBorder="1" applyAlignment="1" applyProtection="1">
      <alignment horizontal="center" vertical="center"/>
    </xf>
    <xf numFmtId="0" fontId="0" fillId="34" borderId="15" xfId="0" applyFill="1" applyBorder="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7" fillId="0" borderId="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6" fillId="22" borderId="0" xfId="0" applyFont="1" applyFill="1" applyAlignment="1">
      <alignment horizontal="center"/>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15" fillId="34" borderId="4" xfId="0" applyFont="1" applyFill="1" applyBorder="1" applyAlignment="1" applyProtection="1">
      <alignment horizontal="center" vertical="center" wrapText="1"/>
    </xf>
    <xf numFmtId="0" fontId="15" fillId="34" borderId="26" xfId="0" applyFont="1" applyFill="1" applyBorder="1" applyAlignment="1" applyProtection="1">
      <alignment horizontal="center" vertical="center" wrapText="1"/>
    </xf>
    <xf numFmtId="0" fontId="15" fillId="34" borderId="13" xfId="0" applyFont="1" applyFill="1" applyBorder="1" applyAlignment="1" applyProtection="1">
      <alignment horizontal="center" vertical="center" wrapText="1"/>
    </xf>
    <xf numFmtId="0" fontId="15" fillId="34" borderId="14" xfId="0" applyFont="1" applyFill="1" applyBorder="1" applyAlignment="1" applyProtection="1">
      <alignment horizontal="center" vertical="center" wrapText="1"/>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34" borderId="4" xfId="0" applyFont="1" applyFill="1" applyBorder="1" applyAlignment="1" applyProtection="1">
      <alignment horizontal="center" vertical="center" textRotation="90" wrapText="1"/>
    </xf>
    <xf numFmtId="0" fontId="15" fillId="34" borderId="26" xfId="0" applyFont="1" applyFill="1" applyBorder="1" applyAlignment="1" applyProtection="1">
      <alignment horizontal="center" vertical="center" textRotation="90" wrapText="1"/>
    </xf>
    <xf numFmtId="0" fontId="15" fillId="34" borderId="35" xfId="0" applyFont="1" applyFill="1" applyBorder="1" applyAlignment="1" applyProtection="1">
      <alignment horizontal="center" vertical="center" textRotation="90" wrapText="1"/>
    </xf>
    <xf numFmtId="0" fontId="10" fillId="0" borderId="4" xfId="0" applyFont="1" applyBorder="1" applyAlignment="1" applyProtection="1">
      <alignment horizontal="center" vertical="center" textRotation="255"/>
      <protection locked="0"/>
    </xf>
    <xf numFmtId="0" fontId="10" fillId="0" borderId="26" xfId="0" applyFont="1" applyBorder="1" applyAlignment="1" applyProtection="1">
      <alignment horizontal="center" vertical="center" textRotation="255"/>
      <protection locked="0"/>
    </xf>
    <xf numFmtId="0" fontId="10" fillId="0" borderId="35" xfId="0" applyFont="1" applyBorder="1" applyAlignment="1" applyProtection="1">
      <alignment horizontal="center" vertical="center" textRotation="255"/>
      <protection locked="0"/>
    </xf>
    <xf numFmtId="0" fontId="2" fillId="0" borderId="25"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protection locked="0"/>
    </xf>
    <xf numFmtId="0" fontId="2" fillId="14" borderId="1" xfId="0" applyFont="1" applyFill="1" applyBorder="1" applyAlignment="1">
      <alignment horizontal="center" vertical="center" wrapText="1"/>
    </xf>
    <xf numFmtId="0" fontId="2" fillId="14" borderId="24"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7" fillId="0" borderId="4"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1" fontId="27" fillId="0" borderId="4" xfId="0" applyNumberFormat="1" applyFont="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1" fontId="27" fillId="0" borderId="35"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 fillId="0" borderId="8" xfId="0" applyFont="1" applyFill="1" applyBorder="1" applyAlignment="1">
      <alignment horizontal="center" vertical="center" wrapText="1"/>
    </xf>
    <xf numFmtId="0" fontId="10" fillId="0" borderId="4"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35" xfId="0" applyFont="1" applyFill="1" applyBorder="1" applyAlignment="1" applyProtection="1">
      <alignment horizontal="justify" vertical="center" wrapText="1"/>
      <protection locked="0"/>
    </xf>
    <xf numFmtId="1" fontId="2" fillId="0" borderId="4" xfId="0" applyNumberFormat="1" applyFont="1" applyFill="1" applyBorder="1" applyAlignment="1" applyProtection="1">
      <alignment horizontal="center" vertical="center" wrapText="1"/>
      <protection locked="0"/>
    </xf>
    <xf numFmtId="1" fontId="2" fillId="0" borderId="26" xfId="0" applyNumberFormat="1" applyFont="1" applyFill="1" applyBorder="1" applyAlignment="1" applyProtection="1">
      <alignment horizontal="center" vertical="center" wrapText="1"/>
      <protection locked="0"/>
    </xf>
    <xf numFmtId="1" fontId="2" fillId="0" borderId="35"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15" fillId="30" borderId="36" xfId="0" applyFont="1" applyFill="1" applyBorder="1" applyAlignment="1" applyProtection="1">
      <alignment horizontal="center" vertical="center" wrapText="1"/>
    </xf>
    <xf numFmtId="0" fontId="15" fillId="30" borderId="22" xfId="0" applyFont="1" applyFill="1" applyBorder="1" applyAlignment="1" applyProtection="1">
      <alignment horizontal="center" vertical="center" wrapText="1"/>
    </xf>
    <xf numFmtId="0" fontId="15" fillId="30" borderId="37" xfId="0" applyFont="1" applyFill="1" applyBorder="1" applyAlignment="1" applyProtection="1">
      <alignment horizontal="center" vertical="center" wrapText="1"/>
    </xf>
    <xf numFmtId="0" fontId="15" fillId="30" borderId="28" xfId="0" applyFont="1" applyFill="1" applyBorder="1" applyAlignment="1" applyProtection="1">
      <alignment horizontal="center" vertical="center" wrapText="1"/>
    </xf>
    <xf numFmtId="0" fontId="28" fillId="30" borderId="6" xfId="0" applyFont="1" applyFill="1" applyBorder="1" applyAlignment="1" applyProtection="1">
      <alignment horizontal="center" vertical="center" wrapText="1"/>
    </xf>
    <xf numFmtId="0" fontId="28" fillId="30" borderId="8" xfId="0" applyFont="1" applyFill="1" applyBorder="1" applyAlignment="1" applyProtection="1">
      <alignment horizontal="center" vertical="center" wrapText="1"/>
    </xf>
    <xf numFmtId="0" fontId="28" fillId="30" borderId="30" xfId="0" applyFont="1" applyFill="1" applyBorder="1" applyAlignment="1" applyProtection="1">
      <alignment horizontal="center" vertical="center" wrapText="1"/>
    </xf>
    <xf numFmtId="0" fontId="28" fillId="30" borderId="59" xfId="0" applyFont="1" applyFill="1" applyBorder="1" applyAlignment="1" applyProtection="1">
      <alignment horizontal="center" vertical="center" wrapText="1"/>
    </xf>
    <xf numFmtId="0" fontId="15" fillId="30" borderId="25" xfId="0" applyFont="1" applyFill="1" applyBorder="1" applyAlignment="1" applyProtection="1">
      <alignment horizontal="center" vertical="center" wrapText="1"/>
    </xf>
    <xf numFmtId="0" fontId="15" fillId="30" borderId="29" xfId="0" applyFont="1" applyFill="1" applyBorder="1" applyAlignment="1" applyProtection="1">
      <alignment horizontal="center" vertical="center" wrapText="1"/>
    </xf>
    <xf numFmtId="0" fontId="28" fillId="30" borderId="9" xfId="0" applyFont="1" applyFill="1" applyBorder="1" applyAlignment="1" applyProtection="1">
      <alignment horizontal="center" vertical="center" wrapText="1"/>
    </xf>
    <xf numFmtId="0" fontId="28" fillId="30" borderId="38" xfId="0" applyFont="1" applyFill="1" applyBorder="1" applyAlignment="1" applyProtection="1">
      <alignment horizontal="center" vertical="center" wrapText="1"/>
    </xf>
    <xf numFmtId="0" fontId="28" fillId="30" borderId="56" xfId="0" applyFont="1" applyFill="1" applyBorder="1" applyAlignment="1" applyProtection="1">
      <alignment horizontal="center" vertical="center" wrapText="1"/>
    </xf>
    <xf numFmtId="0" fontId="28" fillId="30" borderId="57" xfId="0" applyFont="1" applyFill="1" applyBorder="1" applyAlignment="1" applyProtection="1">
      <alignment horizontal="center" vertical="center" wrapText="1"/>
    </xf>
    <xf numFmtId="0" fontId="15" fillId="20" borderId="4" xfId="0" applyFont="1" applyFill="1" applyBorder="1" applyAlignment="1" applyProtection="1">
      <alignment horizontal="center" vertical="center" wrapText="1"/>
    </xf>
    <xf numFmtId="0" fontId="15" fillId="20" borderId="26" xfId="0" applyFont="1" applyFill="1" applyBorder="1" applyAlignment="1" applyProtection="1">
      <alignment horizontal="center" vertical="center" wrapText="1"/>
    </xf>
    <xf numFmtId="0" fontId="26" fillId="32" borderId="0" xfId="0" applyFont="1" applyFill="1" applyAlignment="1">
      <alignment horizontal="center"/>
    </xf>
    <xf numFmtId="0" fontId="26" fillId="23" borderId="46" xfId="0" applyFont="1" applyFill="1" applyBorder="1" applyAlignment="1">
      <alignment horizontal="center"/>
    </xf>
    <xf numFmtId="0" fontId="26" fillId="23" borderId="33" xfId="0" applyFont="1" applyFill="1" applyBorder="1" applyAlignment="1">
      <alignment horizontal="center"/>
    </xf>
    <xf numFmtId="0" fontId="26" fillId="23" borderId="9" xfId="0" applyFont="1" applyFill="1" applyBorder="1" applyAlignment="1">
      <alignment horizont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21" fillId="14" borderId="0" xfId="0" applyFont="1" applyFill="1" applyAlignment="1">
      <alignment horizontal="justify" vertical="top" wrapText="1"/>
    </xf>
    <xf numFmtId="0" fontId="25" fillId="25" borderId="13" xfId="0" applyFont="1" applyFill="1" applyBorder="1" applyAlignment="1">
      <alignment horizontal="center"/>
    </xf>
    <xf numFmtId="0" fontId="25" fillId="25" borderId="14" xfId="0" applyFont="1" applyFill="1" applyBorder="1" applyAlignment="1">
      <alignment horizontal="center"/>
    </xf>
    <xf numFmtId="0" fontId="25" fillId="25" borderId="15" xfId="0" applyFont="1" applyFill="1" applyBorder="1" applyAlignment="1">
      <alignment horizontal="center"/>
    </xf>
    <xf numFmtId="0" fontId="29" fillId="0" borderId="1" xfId="0" applyFont="1" applyBorder="1" applyAlignment="1">
      <alignment horizontal="left" vertical="center" wrapText="1"/>
    </xf>
    <xf numFmtId="0" fontId="29" fillId="0" borderId="31" xfId="0" applyFont="1" applyBorder="1" applyAlignment="1">
      <alignment horizontal="left" vertical="center" wrapText="1"/>
    </xf>
    <xf numFmtId="0" fontId="25" fillId="0" borderId="47" xfId="0" applyFont="1" applyBorder="1" applyAlignment="1">
      <alignment horizontal="center"/>
    </xf>
    <xf numFmtId="0" fontId="25" fillId="0" borderId="58" xfId="0" applyFont="1" applyBorder="1" applyAlignment="1">
      <alignment horizontal="center"/>
    </xf>
    <xf numFmtId="0" fontId="29" fillId="0" borderId="34" xfId="0" applyFont="1" applyBorder="1" applyAlignment="1">
      <alignment horizontal="left" vertical="center" wrapText="1"/>
    </xf>
    <xf numFmtId="0" fontId="29" fillId="0" borderId="44" xfId="0" applyFont="1" applyBorder="1" applyAlignment="1">
      <alignment horizontal="left" vertical="center" wrapText="1"/>
    </xf>
    <xf numFmtId="0" fontId="0" fillId="14" borderId="0" xfId="0" applyFill="1" applyBorder="1" applyAlignment="1">
      <alignment horizontal="justify" vertical="center"/>
    </xf>
    <xf numFmtId="0" fontId="37" fillId="0" borderId="13" xfId="0" applyFont="1" applyBorder="1" applyAlignment="1">
      <alignment horizontal="left"/>
    </xf>
    <xf numFmtId="0" fontId="37" fillId="0" borderId="14" xfId="0" applyFont="1" applyBorder="1" applyAlignment="1">
      <alignment horizontal="left"/>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26" fillId="0" borderId="35" xfId="0" applyFont="1" applyBorder="1" applyAlignment="1">
      <alignment horizontal="center" vertical="center"/>
    </xf>
    <xf numFmtId="0" fontId="26" fillId="27" borderId="13" xfId="0" applyFont="1" applyFill="1" applyBorder="1" applyAlignment="1">
      <alignment horizontal="center"/>
    </xf>
    <xf numFmtId="0" fontId="26" fillId="27" borderId="14" xfId="0" applyFont="1" applyFill="1" applyBorder="1" applyAlignment="1">
      <alignment horizontal="center"/>
    </xf>
    <xf numFmtId="0" fontId="26" fillId="27" borderId="15" xfId="0" applyFont="1" applyFill="1" applyBorder="1" applyAlignment="1">
      <alignment horizontal="center"/>
    </xf>
    <xf numFmtId="0" fontId="25" fillId="0" borderId="49" xfId="0" applyFont="1" applyBorder="1" applyAlignment="1">
      <alignment horizontal="center"/>
    </xf>
    <xf numFmtId="0" fontId="25" fillId="0" borderId="48" xfId="0" applyFont="1" applyBorder="1" applyAlignment="1">
      <alignment horizont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6" fillId="0" borderId="36"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6" fillId="26" borderId="37" xfId="0" applyFont="1" applyFill="1" applyBorder="1" applyAlignment="1">
      <alignment horizontal="center"/>
    </xf>
    <xf numFmtId="0" fontId="26" fillId="26" borderId="29" xfId="0" applyFont="1" applyFill="1" applyBorder="1" applyAlignment="1">
      <alignment horizontal="center"/>
    </xf>
    <xf numFmtId="0" fontId="29" fillId="0" borderId="12" xfId="0" applyFont="1" applyBorder="1" applyAlignment="1">
      <alignment horizontal="left" vertical="center" wrapText="1"/>
    </xf>
    <xf numFmtId="0" fontId="29" fillId="0" borderId="32" xfId="0" applyFont="1" applyBorder="1" applyAlignment="1">
      <alignment horizontal="left" vertical="center" wrapText="1"/>
    </xf>
    <xf numFmtId="0" fontId="22" fillId="18" borderId="13" xfId="0" applyFont="1" applyFill="1" applyBorder="1" applyAlignment="1">
      <alignment horizontal="center" vertical="center"/>
    </xf>
    <xf numFmtId="0" fontId="22" fillId="18" borderId="14" xfId="0" applyFont="1" applyFill="1" applyBorder="1" applyAlignment="1">
      <alignment horizontal="center" vertical="center"/>
    </xf>
    <xf numFmtId="0" fontId="22" fillId="18" borderId="15" xfId="0" applyFont="1" applyFill="1" applyBorder="1" applyAlignment="1">
      <alignment horizontal="center" vertical="center"/>
    </xf>
    <xf numFmtId="0" fontId="0" fillId="14" borderId="56" xfId="0" applyFill="1" applyBorder="1" applyAlignment="1">
      <alignment horizontal="center" vertical="center"/>
    </xf>
    <xf numFmtId="0" fontId="0" fillId="14" borderId="30" xfId="0" applyFill="1" applyBorder="1" applyAlignment="1">
      <alignment horizontal="center" vertical="center"/>
    </xf>
    <xf numFmtId="0" fontId="0" fillId="14" borderId="10" xfId="0" applyFill="1" applyBorder="1" applyAlignment="1">
      <alignment horizontal="center" vertical="center"/>
    </xf>
    <xf numFmtId="0" fontId="22" fillId="14" borderId="0" xfId="0" applyFont="1" applyFill="1" applyBorder="1" applyAlignment="1">
      <alignment horizontal="center" vertical="center"/>
    </xf>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25" fillId="14" borderId="36" xfId="0" applyFont="1" applyFill="1" applyBorder="1" applyAlignment="1">
      <alignment horizontal="center"/>
    </xf>
    <xf numFmtId="0" fontId="25" fillId="14" borderId="22" xfId="0" applyFont="1" applyFill="1" applyBorder="1" applyAlignment="1">
      <alignment horizontal="center"/>
    </xf>
    <xf numFmtId="0" fontId="22" fillId="14" borderId="47" xfId="0" applyFont="1" applyFill="1" applyBorder="1" applyAlignment="1">
      <alignment horizontal="center"/>
    </xf>
    <xf numFmtId="0" fontId="22" fillId="14" borderId="48" xfId="0" applyFont="1" applyFill="1" applyBorder="1" applyAlignment="1">
      <alignment horizontal="center"/>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0" fontId="7" fillId="14" borderId="42" xfId="12" applyFont="1" applyFill="1" applyBorder="1" applyAlignment="1" applyProtection="1">
      <alignment horizontal="center" vertical="center" wrapText="1"/>
    </xf>
    <xf numFmtId="0" fontId="7" fillId="14" borderId="0" xfId="12" applyFont="1" applyFill="1" applyBorder="1" applyAlignment="1" applyProtection="1">
      <alignment horizontal="center" vertical="center" wrapText="1"/>
    </xf>
    <xf numFmtId="0" fontId="8" fillId="24" borderId="31" xfId="12" applyFont="1" applyFill="1" applyBorder="1" applyAlignment="1" applyProtection="1">
      <alignment horizontal="center" vertical="center" wrapText="1"/>
    </xf>
    <xf numFmtId="0" fontId="8" fillId="24" borderId="30" xfId="12" applyFont="1" applyFill="1" applyBorder="1" applyAlignment="1" applyProtection="1">
      <alignment horizontal="center" vertical="center" wrapText="1"/>
    </xf>
    <xf numFmtId="0" fontId="8" fillId="24" borderId="5" xfId="12" applyFont="1" applyFill="1" applyBorder="1" applyAlignment="1" applyProtection="1">
      <alignment horizontal="center" vertical="center" wrapText="1"/>
    </xf>
    <xf numFmtId="0" fontId="5" fillId="11" borderId="31" xfId="12" applyFont="1" applyFill="1" applyBorder="1" applyAlignment="1" applyProtection="1">
      <alignment horizontal="center" vertical="center" wrapText="1"/>
    </xf>
    <xf numFmtId="0" fontId="5" fillId="11" borderId="30" xfId="12" applyFont="1" applyFill="1" applyBorder="1" applyAlignment="1" applyProtection="1">
      <alignment horizontal="center" vertical="center" wrapText="1"/>
    </xf>
    <xf numFmtId="0" fontId="5" fillId="11" borderId="5" xfId="12" applyFont="1" applyFill="1" applyBorder="1" applyAlignment="1" applyProtection="1">
      <alignment horizontal="center" vertical="center" wrapText="1"/>
    </xf>
    <xf numFmtId="0" fontId="0" fillId="16" borderId="1" xfId="0" applyFill="1" applyBorder="1" applyAlignment="1">
      <alignment horizontal="center" vertical="center"/>
    </xf>
    <xf numFmtId="0" fontId="0" fillId="12" borderId="1" xfId="0" applyFill="1" applyBorder="1" applyAlignment="1">
      <alignment horizontal="center" vertical="center"/>
    </xf>
    <xf numFmtId="0" fontId="28" fillId="23" borderId="13" xfId="0" applyFont="1" applyFill="1" applyBorder="1" applyAlignment="1">
      <alignment horizontal="center" vertical="center"/>
    </xf>
    <xf numFmtId="0" fontId="28" fillId="23" borderId="14" xfId="0" applyFont="1" applyFill="1" applyBorder="1" applyAlignment="1">
      <alignment horizontal="center" vertical="center"/>
    </xf>
    <xf numFmtId="0" fontId="28" fillId="23" borderId="15" xfId="0" applyFont="1" applyFill="1"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26" fillId="23" borderId="13" xfId="0" applyFont="1" applyFill="1" applyBorder="1" applyAlignment="1">
      <alignment horizontal="center"/>
    </xf>
    <xf numFmtId="0" fontId="26" fillId="23" borderId="14" xfId="0" applyFont="1" applyFill="1" applyBorder="1" applyAlignment="1">
      <alignment horizontal="center"/>
    </xf>
    <xf numFmtId="0" fontId="26" fillId="23" borderId="15" xfId="0" applyFont="1" applyFill="1" applyBorder="1" applyAlignment="1">
      <alignment horizontal="center"/>
    </xf>
    <xf numFmtId="0" fontId="26" fillId="23" borderId="36" xfId="0" applyFont="1" applyFill="1" applyBorder="1" applyAlignment="1">
      <alignment horizontal="center" vertical="center" wrapText="1"/>
    </xf>
    <xf numFmtId="0" fontId="26" fillId="23" borderId="16" xfId="0" applyFont="1" applyFill="1" applyBorder="1" applyAlignment="1">
      <alignment horizontal="center" vertical="center" wrapText="1"/>
    </xf>
    <xf numFmtId="0" fontId="26" fillId="23" borderId="4"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6" fillId="23" borderId="14" xfId="0" applyFont="1" applyFill="1" applyBorder="1" applyAlignment="1">
      <alignment horizontal="center" vertical="center"/>
    </xf>
    <xf numFmtId="0" fontId="26" fillId="23" borderId="15" xfId="0" applyFont="1" applyFill="1" applyBorder="1" applyAlignment="1">
      <alignment horizontal="center" vertical="center"/>
    </xf>
    <xf numFmtId="0" fontId="26" fillId="23" borderId="22" xfId="0" applyFont="1" applyFill="1" applyBorder="1" applyAlignment="1">
      <alignment horizontal="center"/>
    </xf>
    <xf numFmtId="0" fontId="26" fillId="23" borderId="25" xfId="0" applyFont="1" applyFill="1" applyBorder="1" applyAlignment="1">
      <alignment horizontal="center"/>
    </xf>
    <xf numFmtId="0" fontId="26" fillId="23" borderId="35" xfId="0" applyFont="1" applyFill="1" applyBorder="1" applyAlignment="1">
      <alignment horizontal="center" vertical="center" wrapText="1"/>
    </xf>
    <xf numFmtId="0" fontId="28" fillId="20" borderId="36" xfId="0" applyFont="1" applyFill="1" applyBorder="1" applyAlignment="1">
      <alignment horizontal="center" vertical="center" wrapText="1"/>
    </xf>
    <xf numFmtId="0" fontId="28" fillId="20" borderId="25" xfId="0" applyFont="1" applyFill="1" applyBorder="1" applyAlignment="1">
      <alignment horizontal="center" vertical="center" wrapText="1"/>
    </xf>
    <xf numFmtId="0" fontId="28" fillId="20" borderId="37" xfId="0" applyFont="1" applyFill="1" applyBorder="1" applyAlignment="1">
      <alignment horizontal="center" vertical="center" wrapText="1"/>
    </xf>
    <xf numFmtId="0" fontId="28" fillId="20" borderId="29" xfId="0" applyFont="1" applyFill="1" applyBorder="1" applyAlignment="1">
      <alignment horizontal="center" vertical="center" wrapText="1"/>
    </xf>
    <xf numFmtId="0" fontId="26" fillId="14" borderId="46" xfId="0" applyFont="1" applyFill="1" applyBorder="1" applyAlignment="1">
      <alignment horizontal="center"/>
    </xf>
    <xf numFmtId="0" fontId="26" fillId="14" borderId="9" xfId="0" applyFont="1" applyFill="1" applyBorder="1" applyAlignment="1">
      <alignment horizontal="center"/>
    </xf>
    <xf numFmtId="0" fontId="26" fillId="0" borderId="46" xfId="0" applyFont="1" applyBorder="1" applyAlignment="1">
      <alignment horizontal="center"/>
    </xf>
    <xf numFmtId="0" fontId="26" fillId="0" borderId="9" xfId="0" applyFont="1" applyBorder="1" applyAlignment="1">
      <alignment horizontal="center"/>
    </xf>
    <xf numFmtId="0" fontId="26" fillId="0" borderId="56" xfId="0" applyFont="1" applyBorder="1" applyAlignment="1">
      <alignment horizontal="center"/>
    </xf>
    <xf numFmtId="0" fontId="26" fillId="0" borderId="10" xfId="0" applyFont="1" applyBorder="1" applyAlignment="1">
      <alignment horizontal="center"/>
    </xf>
    <xf numFmtId="0" fontId="26" fillId="0" borderId="57" xfId="0" applyFont="1" applyBorder="1" applyAlignment="1">
      <alignment horizontal="center"/>
    </xf>
    <xf numFmtId="0" fontId="26" fillId="0" borderId="11" xfId="0" applyFont="1" applyBorder="1" applyAlignment="1">
      <alignment horizontal="center"/>
    </xf>
    <xf numFmtId="0" fontId="29" fillId="28" borderId="36" xfId="0" applyFont="1" applyFill="1" applyBorder="1" applyAlignment="1">
      <alignment horizontal="center" vertical="center" wrapText="1"/>
    </xf>
    <xf numFmtId="0" fontId="29" fillId="28" borderId="22" xfId="0" applyFont="1" applyFill="1" applyBorder="1" applyAlignment="1">
      <alignment horizontal="center" vertical="center" wrapText="1"/>
    </xf>
    <xf numFmtId="0" fontId="29" fillId="28" borderId="25" xfId="0" applyFont="1" applyFill="1" applyBorder="1" applyAlignment="1">
      <alignment horizontal="center" vertical="center" wrapText="1"/>
    </xf>
    <xf numFmtId="0" fontId="29" fillId="28" borderId="16" xfId="0" applyFont="1" applyFill="1" applyBorder="1" applyAlignment="1">
      <alignment horizontal="center" vertical="center" wrapText="1"/>
    </xf>
    <xf numFmtId="0" fontId="29" fillId="28" borderId="0" xfId="0" applyFont="1" applyFill="1" applyBorder="1" applyAlignment="1">
      <alignment horizontal="center" vertical="center" wrapText="1"/>
    </xf>
    <xf numFmtId="0" fontId="29" fillId="28" borderId="27" xfId="0" applyFont="1" applyFill="1" applyBorder="1" applyAlignment="1">
      <alignment horizontal="center" vertical="center" wrapText="1"/>
    </xf>
    <xf numFmtId="0" fontId="29" fillId="28" borderId="37" xfId="0" applyFont="1" applyFill="1" applyBorder="1" applyAlignment="1">
      <alignment horizontal="center" vertical="center" wrapText="1"/>
    </xf>
    <xf numFmtId="0" fontId="29" fillId="28" borderId="28" xfId="0" applyFont="1" applyFill="1" applyBorder="1" applyAlignment="1">
      <alignment horizontal="center" vertical="center" wrapText="1"/>
    </xf>
    <xf numFmtId="0" fontId="29" fillId="28" borderId="29" xfId="0" applyFont="1" applyFill="1" applyBorder="1" applyAlignment="1">
      <alignment horizontal="center" vertical="center" wrapText="1"/>
    </xf>
    <xf numFmtId="0" fontId="29" fillId="29" borderId="13" xfId="0" applyFont="1" applyFill="1" applyBorder="1" applyAlignment="1">
      <alignment horizontal="left" wrapText="1"/>
    </xf>
    <xf numFmtId="0" fontId="29" fillId="29" borderId="14" xfId="0" applyFont="1" applyFill="1" applyBorder="1" applyAlignment="1">
      <alignment horizontal="left" wrapText="1"/>
    </xf>
    <xf numFmtId="0" fontId="29" fillId="29" borderId="15" xfId="0" applyFont="1" applyFill="1" applyBorder="1" applyAlignment="1">
      <alignment horizontal="left" wrapText="1"/>
    </xf>
    <xf numFmtId="0" fontId="16" fillId="29" borderId="13" xfId="0" applyFont="1" applyFill="1" applyBorder="1" applyAlignment="1">
      <alignment horizontal="left" wrapText="1"/>
    </xf>
    <xf numFmtId="0" fontId="40" fillId="27" borderId="0" xfId="0" applyFont="1" applyFill="1" applyBorder="1" applyAlignment="1">
      <alignment horizontal="center" vertical="center" wrapText="1"/>
    </xf>
    <xf numFmtId="0" fontId="16" fillId="29" borderId="13" xfId="0" applyFont="1" applyFill="1" applyBorder="1" applyAlignment="1">
      <alignment horizontal="left" vertical="center" wrapText="1"/>
    </xf>
    <xf numFmtId="0" fontId="26" fillId="29" borderId="14" xfId="0" applyFont="1" applyFill="1" applyBorder="1" applyAlignment="1">
      <alignment horizontal="left" vertical="center" wrapText="1"/>
    </xf>
    <xf numFmtId="0" fontId="26" fillId="29" borderId="15" xfId="0" applyFont="1" applyFill="1" applyBorder="1" applyAlignment="1">
      <alignment horizontal="left" vertical="center" wrapText="1"/>
    </xf>
  </cellXfs>
  <cellStyles count="15">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hidden="1"/>
    <cellStyle name="Hipervínculo" xfId="14" builtinId="8"/>
    <cellStyle name="Moneda 2" xfId="11"/>
    <cellStyle name="Normal" xfId="0" builtinId="0"/>
    <cellStyle name="Normal 2" xfId="12"/>
    <cellStyle name="Porcentaje 2" xfId="13"/>
  </cellStyles>
  <dxfs count="53">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69850</xdr:colOff>
      <xdr:row>5</xdr:row>
      <xdr:rowOff>47625</xdr:rowOff>
    </xdr:from>
    <xdr:to>
      <xdr:col>2</xdr:col>
      <xdr:colOff>520345</xdr:colOff>
      <xdr:row>9</xdr:row>
      <xdr:rowOff>179917</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767" y="227542"/>
          <a:ext cx="1191328" cy="112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910167</xdr:colOff>
      <xdr:row>5</xdr:row>
      <xdr:rowOff>51859</xdr:rowOff>
    </xdr:from>
    <xdr:to>
      <xdr:col>21</xdr:col>
      <xdr:colOff>1104901</xdr:colOff>
      <xdr:row>10</xdr:row>
      <xdr:rowOff>155156</xdr:rowOff>
    </xdr:to>
    <xdr:pic>
      <xdr:nvPicPr>
        <xdr:cNvPr id="3"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13750" y="231776"/>
          <a:ext cx="1401234" cy="135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12</xdr:row>
      <xdr:rowOff>76200</xdr:rowOff>
    </xdr:from>
    <xdr:to>
      <xdr:col>2</xdr:col>
      <xdr:colOff>457200</xdr:colOff>
      <xdr:row>16</xdr:row>
      <xdr:rowOff>104775</xdr:rowOff>
    </xdr:to>
    <xdr:sp macro="" textlink="">
      <xdr:nvSpPr>
        <xdr:cNvPr id="2" name="1 Flecha izquierda">
          <a:hlinkClick xmlns:r="http://schemas.openxmlformats.org/officeDocument/2006/relationships" r:id="rId1"/>
        </xdr:cNvPr>
        <xdr:cNvSpPr/>
      </xdr:nvSpPr>
      <xdr:spPr>
        <a:xfrm>
          <a:off x="2038350" y="255270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2381249</xdr:colOff>
      <xdr:row>12</xdr:row>
      <xdr:rowOff>71438</xdr:rowOff>
    </xdr:from>
    <xdr:to>
      <xdr:col>4</xdr:col>
      <xdr:colOff>595311</xdr:colOff>
      <xdr:row>15</xdr:row>
      <xdr:rowOff>182563</xdr:rowOff>
    </xdr:to>
    <xdr:sp macro="" textlink="">
      <xdr:nvSpPr>
        <xdr:cNvPr id="2" name="1 Flecha izquierda">
          <a:hlinkClick xmlns:r="http://schemas.openxmlformats.org/officeDocument/2006/relationships" r:id="rId1"/>
        </xdr:cNvPr>
        <xdr:cNvSpPr/>
      </xdr:nvSpPr>
      <xdr:spPr>
        <a:xfrm>
          <a:off x="4135437" y="3865563"/>
          <a:ext cx="2357437" cy="682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VOLVER</a:t>
          </a:r>
          <a:r>
            <a:rPr lang="es-CO" sz="1100" baseline="0"/>
            <a:t> AL MAPA DE RIESGOS</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35</xdr:row>
      <xdr:rowOff>0</xdr:rowOff>
    </xdr:from>
    <xdr:to>
      <xdr:col>3</xdr:col>
      <xdr:colOff>466725</xdr:colOff>
      <xdr:row>39</xdr:row>
      <xdr:rowOff>28575</xdr:rowOff>
    </xdr:to>
    <xdr:sp macro="" textlink="">
      <xdr:nvSpPr>
        <xdr:cNvPr id="5" name="1 Flecha izquierda">
          <a:hlinkClick xmlns:r="http://schemas.openxmlformats.org/officeDocument/2006/relationships" r:id="rId1"/>
        </xdr:cNvPr>
        <xdr:cNvSpPr/>
      </xdr:nvSpPr>
      <xdr:spPr>
        <a:xfrm>
          <a:off x="2466975" y="615315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1159220</xdr:colOff>
      <xdr:row>17</xdr:row>
      <xdr:rowOff>78271</xdr:rowOff>
    </xdr:from>
    <xdr:to>
      <xdr:col>4</xdr:col>
      <xdr:colOff>396874</xdr:colOff>
      <xdr:row>21</xdr:row>
      <xdr:rowOff>142875</xdr:rowOff>
    </xdr:to>
    <xdr:sp macro="" textlink="">
      <xdr:nvSpPr>
        <xdr:cNvPr id="2" name="1 Flecha izquierda">
          <a:hlinkClick xmlns:r="http://schemas.openxmlformats.org/officeDocument/2006/relationships" r:id="rId1"/>
        </xdr:cNvPr>
        <xdr:cNvSpPr/>
      </xdr:nvSpPr>
      <xdr:spPr>
        <a:xfrm>
          <a:off x="1159220" y="4926496"/>
          <a:ext cx="19713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1450398</xdr:colOff>
      <xdr:row>12</xdr:row>
      <xdr:rowOff>2</xdr:rowOff>
    </xdr:from>
    <xdr:to>
      <xdr:col>5</xdr:col>
      <xdr:colOff>703551</xdr:colOff>
      <xdr:row>14</xdr:row>
      <xdr:rowOff>184007</xdr:rowOff>
    </xdr:to>
    <xdr:sp macro="" textlink="">
      <xdr:nvSpPr>
        <xdr:cNvPr id="2" name="1 Flecha izquierda">
          <a:hlinkClick xmlns:r="http://schemas.openxmlformats.org/officeDocument/2006/relationships" r:id="rId1"/>
        </xdr:cNvPr>
        <xdr:cNvSpPr/>
      </xdr:nvSpPr>
      <xdr:spPr>
        <a:xfrm>
          <a:off x="3301279" y="6797388"/>
          <a:ext cx="2716789"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733425</xdr:colOff>
      <xdr:row>20</xdr:row>
      <xdr:rowOff>171449</xdr:rowOff>
    </xdr:from>
    <xdr:to>
      <xdr:col>4</xdr:col>
      <xdr:colOff>371476</xdr:colOff>
      <xdr:row>24</xdr:row>
      <xdr:rowOff>133350</xdr:rowOff>
    </xdr:to>
    <xdr:sp macro="" textlink="">
      <xdr:nvSpPr>
        <xdr:cNvPr id="3" name="2 Flecha izquierda">
          <a:hlinkClick xmlns:r="http://schemas.openxmlformats.org/officeDocument/2006/relationships" r:id="rId1"/>
        </xdr:cNvPr>
        <xdr:cNvSpPr/>
      </xdr:nvSpPr>
      <xdr:spPr>
        <a:xfrm>
          <a:off x="3400425" y="6562724"/>
          <a:ext cx="1562101" cy="1238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CALIFICACIÒN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CORRUPCI&#211;N%20SEGURIDAD%20VIAL-SDM-2016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REGULACI&#211;N%20Y%20CONTROL%20ANTICORRUPCI&#211;N-SDM-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 val="Hoja1"/>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EM52"/>
  <sheetViews>
    <sheetView tabSelected="1" view="pageBreakPreview" topLeftCell="A5" zoomScale="90" zoomScaleNormal="60" zoomScaleSheetLayoutView="90" workbookViewId="0">
      <selection activeCell="A5" sqref="A5:C11"/>
    </sheetView>
  </sheetViews>
  <sheetFormatPr baseColWidth="10" defaultRowHeight="20.25" customHeight="1" x14ac:dyDescent="0.2"/>
  <cols>
    <col min="1" max="1" width="4.5703125" style="22" customWidth="1"/>
    <col min="2" max="2" width="11.140625" style="22" customWidth="1"/>
    <col min="3" max="3" width="11.42578125" style="22" customWidth="1"/>
    <col min="4" max="4" width="22.5703125" style="22" customWidth="1"/>
    <col min="5" max="5" width="21.140625" style="22" customWidth="1"/>
    <col min="6" max="6" width="31.5703125" style="342" customWidth="1"/>
    <col min="7" max="7" width="17.28515625" style="22" customWidth="1"/>
    <col min="8" max="8" width="20.28515625" style="22" customWidth="1"/>
    <col min="9" max="9" width="13.85546875" style="22" hidden="1" customWidth="1"/>
    <col min="10" max="10" width="13.28515625" style="22" hidden="1" customWidth="1"/>
    <col min="11" max="11" width="20" style="22" hidden="1" customWidth="1"/>
    <col min="12" max="12" width="10.5703125" style="22" customWidth="1"/>
    <col min="13" max="13" width="43.5703125" style="22" customWidth="1"/>
    <col min="14" max="14" width="14.5703125" style="22" customWidth="1"/>
    <col min="15" max="15" width="17.28515625" style="22" customWidth="1"/>
    <col min="16" max="16" width="18.5703125" style="22" customWidth="1"/>
    <col min="17" max="17" width="13.28515625" style="22" customWidth="1"/>
    <col min="18" max="18" width="19.5703125" style="22" customWidth="1"/>
    <col min="19" max="19" width="21" style="22" customWidth="1"/>
    <col min="20" max="20" width="20.85546875" style="22" customWidth="1"/>
    <col min="21" max="21" width="18.140625" style="22" customWidth="1"/>
    <col min="22" max="22" width="18.7109375" style="22" customWidth="1"/>
    <col min="23" max="23" width="15.7109375" style="22" customWidth="1"/>
    <col min="24" max="24" width="18.7109375" style="22" customWidth="1"/>
    <col min="25" max="25" width="13.5703125" style="22" customWidth="1"/>
    <col min="26" max="26" width="17.140625" style="22" customWidth="1"/>
    <col min="27" max="27" width="15.140625" style="22" customWidth="1"/>
    <col min="28" max="28" width="20.140625" style="22" customWidth="1"/>
    <col min="29" max="29" width="14.140625" style="22" customWidth="1"/>
    <col min="30" max="30" width="17" style="22" customWidth="1"/>
    <col min="31" max="31" width="15.28515625" style="22" customWidth="1"/>
    <col min="32" max="32" width="19.42578125" style="22" customWidth="1"/>
    <col min="33" max="33" width="13.85546875" style="22" customWidth="1"/>
    <col min="34" max="34" width="17.140625" style="22" customWidth="1"/>
    <col min="35" max="35" width="16.140625" style="22" customWidth="1"/>
    <col min="36" max="36" width="17.140625" style="22" customWidth="1"/>
    <col min="37" max="37" width="18.140625" style="22" customWidth="1"/>
    <col min="38" max="38" width="11.42578125" style="22"/>
    <col min="39" max="39" width="0" style="22" hidden="1" customWidth="1"/>
    <col min="40" max="40" width="12.85546875" style="22" hidden="1" customWidth="1"/>
    <col min="41" max="41" width="0" style="22" hidden="1" customWidth="1"/>
    <col min="42" max="42" width="13" style="22" hidden="1" customWidth="1"/>
    <col min="43" max="43" width="0" style="22" hidden="1" customWidth="1"/>
    <col min="44" max="44" width="12.7109375" style="22" hidden="1" customWidth="1"/>
    <col min="45" max="50" width="0" style="22" hidden="1" customWidth="1"/>
    <col min="51" max="51" width="8.5703125" style="22" hidden="1" customWidth="1"/>
    <col min="52" max="52" width="23.140625" style="22" hidden="1" customWidth="1"/>
    <col min="53" max="61" width="0" style="22" hidden="1" customWidth="1"/>
    <col min="62" max="62" width="23.140625" style="22" hidden="1" customWidth="1"/>
    <col min="63" max="63" width="11.42578125" style="22"/>
    <col min="64" max="64" width="19.42578125" style="22" customWidth="1"/>
    <col min="65" max="65" width="12.7109375" style="22" bestFit="1" customWidth="1"/>
    <col min="66" max="66" width="11.42578125" style="22"/>
    <col min="67" max="67" width="15.5703125" style="22" customWidth="1"/>
    <col min="68" max="16384" width="11.42578125" style="22"/>
  </cols>
  <sheetData>
    <row r="1" spans="1:143" ht="39.75" hidden="1" customHeight="1" x14ac:dyDescent="0.2">
      <c r="W1" s="351"/>
      <c r="X1" s="351"/>
      <c r="Y1" s="351"/>
      <c r="Z1" s="351"/>
      <c r="AA1" s="351"/>
      <c r="AB1" s="351"/>
      <c r="AC1" s="351"/>
      <c r="AD1" s="351"/>
      <c r="AE1" s="351"/>
      <c r="AF1" s="351"/>
      <c r="AG1" s="351"/>
      <c r="AH1" s="351"/>
      <c r="AI1" s="351"/>
    </row>
    <row r="2" spans="1:143" ht="21.75" hidden="1" customHeight="1" x14ac:dyDescent="0.2">
      <c r="G2" s="41" t="s">
        <v>45</v>
      </c>
      <c r="H2" s="41" t="s">
        <v>111</v>
      </c>
      <c r="I2" s="41"/>
      <c r="J2" s="41"/>
      <c r="K2" s="41"/>
      <c r="L2" s="70" t="s">
        <v>8</v>
      </c>
      <c r="M2" s="97"/>
      <c r="N2" s="69" t="s">
        <v>104</v>
      </c>
      <c r="W2" s="351"/>
      <c r="X2" s="351"/>
      <c r="Y2" s="351"/>
      <c r="Z2" s="351"/>
      <c r="AA2" s="351"/>
      <c r="AB2" s="351"/>
      <c r="AC2" s="351"/>
      <c r="AD2" s="351"/>
      <c r="AE2" s="351"/>
      <c r="AF2" s="351"/>
      <c r="AG2" s="351"/>
      <c r="AH2" s="351"/>
      <c r="AI2" s="351"/>
    </row>
    <row r="3" spans="1:143" ht="19.5" hidden="1" customHeight="1" x14ac:dyDescent="0.2">
      <c r="G3" s="41" t="s">
        <v>10</v>
      </c>
      <c r="H3" s="41" t="s">
        <v>112</v>
      </c>
      <c r="I3" s="41"/>
      <c r="J3" s="41"/>
      <c r="K3" s="41"/>
      <c r="L3" s="71" t="s">
        <v>5</v>
      </c>
      <c r="M3" s="98"/>
      <c r="N3" s="69" t="s">
        <v>110</v>
      </c>
      <c r="W3" s="351"/>
      <c r="X3" s="351"/>
      <c r="Y3" s="351"/>
      <c r="Z3" s="351"/>
      <c r="AA3" s="351"/>
      <c r="AB3" s="351"/>
      <c r="AC3" s="351"/>
      <c r="AD3" s="351"/>
      <c r="AE3" s="351"/>
      <c r="AF3" s="351"/>
      <c r="AG3" s="351"/>
      <c r="AH3" s="351"/>
      <c r="AI3" s="351"/>
    </row>
    <row r="4" spans="1:143" ht="19.5" hidden="1" customHeight="1" x14ac:dyDescent="0.2">
      <c r="G4" s="100" t="s">
        <v>27</v>
      </c>
      <c r="H4" s="100" t="s">
        <v>113</v>
      </c>
      <c r="I4" s="100"/>
      <c r="J4" s="100"/>
      <c r="K4" s="100"/>
      <c r="L4" s="218" t="s">
        <v>106</v>
      </c>
      <c r="M4" s="219"/>
      <c r="N4" s="220" t="s">
        <v>105</v>
      </c>
      <c r="W4" s="351"/>
      <c r="X4" s="351"/>
      <c r="Y4" s="351"/>
      <c r="Z4" s="351"/>
      <c r="AA4" s="351"/>
      <c r="AB4" s="351"/>
      <c r="AC4" s="351"/>
      <c r="AD4" s="351"/>
      <c r="AE4" s="351"/>
      <c r="AF4" s="351"/>
      <c r="AG4" s="351"/>
      <c r="AH4" s="351"/>
      <c r="AI4" s="351"/>
    </row>
    <row r="5" spans="1:143" ht="14.25" customHeight="1" thickBot="1" x14ac:dyDescent="0.25">
      <c r="A5" s="351"/>
      <c r="B5" s="351"/>
      <c r="C5" s="351"/>
      <c r="D5" s="353"/>
      <c r="E5" s="353"/>
      <c r="F5" s="353"/>
      <c r="G5" s="353"/>
      <c r="H5" s="353"/>
      <c r="I5" s="353"/>
      <c r="J5" s="353"/>
      <c r="K5" s="353"/>
      <c r="L5" s="353"/>
      <c r="M5" s="353"/>
      <c r="N5" s="353"/>
      <c r="O5" s="353"/>
      <c r="P5" s="353"/>
      <c r="Q5" s="353"/>
      <c r="R5" s="353"/>
      <c r="S5" s="353"/>
      <c r="T5" s="353"/>
      <c r="U5" s="353"/>
      <c r="V5" s="353"/>
      <c r="W5" s="351"/>
      <c r="X5" s="351"/>
      <c r="Y5" s="351"/>
      <c r="Z5" s="351"/>
      <c r="AA5" s="351"/>
      <c r="AB5" s="351"/>
      <c r="AC5" s="351"/>
      <c r="AD5" s="351"/>
      <c r="AE5" s="351"/>
      <c r="AF5" s="351"/>
      <c r="AG5" s="351"/>
      <c r="AH5" s="351"/>
      <c r="AI5" s="351"/>
    </row>
    <row r="6" spans="1:143" ht="18" customHeight="1" x14ac:dyDescent="0.2">
      <c r="A6" s="351"/>
      <c r="B6" s="351"/>
      <c r="C6" s="351"/>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P6" s="299" t="s">
        <v>0</v>
      </c>
      <c r="AY6" s="29"/>
      <c r="AZ6" s="260" t="s">
        <v>45</v>
      </c>
      <c r="BA6" s="261"/>
    </row>
    <row r="7" spans="1:143" ht="20.25" customHeight="1" x14ac:dyDescent="0.25">
      <c r="A7" s="351"/>
      <c r="B7" s="351"/>
      <c r="C7" s="351"/>
      <c r="D7" s="354" t="s">
        <v>146</v>
      </c>
      <c r="E7" s="354"/>
      <c r="F7" s="354"/>
      <c r="G7" s="354"/>
      <c r="H7" s="354"/>
      <c r="I7" s="354"/>
      <c r="J7" s="354"/>
      <c r="K7" s="354"/>
      <c r="L7" s="354"/>
      <c r="M7" s="354"/>
      <c r="N7" s="354"/>
      <c r="O7" s="354"/>
      <c r="P7" s="354"/>
      <c r="Q7" s="354"/>
      <c r="R7" s="354"/>
      <c r="S7" s="354"/>
      <c r="T7" s="354"/>
      <c r="U7" s="354"/>
      <c r="V7" s="354"/>
      <c r="W7" s="354"/>
      <c r="X7" s="354"/>
      <c r="Y7" s="360"/>
      <c r="Z7" s="353"/>
      <c r="AA7" s="353"/>
      <c r="AB7" s="353"/>
      <c r="AC7" s="353"/>
      <c r="AD7" s="353"/>
      <c r="AE7" s="353"/>
      <c r="AF7" s="353"/>
      <c r="AG7" s="353"/>
      <c r="AH7" s="353"/>
      <c r="AI7" s="353"/>
      <c r="AJ7" s="353"/>
      <c r="AK7" s="353"/>
      <c r="AN7" s="306" t="s">
        <v>35</v>
      </c>
      <c r="AP7" s="298" t="s">
        <v>8</v>
      </c>
      <c r="AR7" s="306" t="s">
        <v>35</v>
      </c>
      <c r="AY7" s="30"/>
      <c r="AZ7" s="262" t="s">
        <v>10</v>
      </c>
      <c r="BA7" s="261"/>
    </row>
    <row r="8" spans="1:143" ht="20.25" customHeight="1" x14ac:dyDescent="0.25">
      <c r="A8" s="351"/>
      <c r="B8" s="351"/>
      <c r="C8" s="351"/>
      <c r="D8" s="354" t="s">
        <v>225</v>
      </c>
      <c r="E8" s="354"/>
      <c r="F8" s="354"/>
      <c r="G8" s="354"/>
      <c r="H8" s="354"/>
      <c r="I8" s="354"/>
      <c r="J8" s="354"/>
      <c r="K8" s="354"/>
      <c r="L8" s="354"/>
      <c r="M8" s="354"/>
      <c r="N8" s="354"/>
      <c r="O8" s="354"/>
      <c r="P8" s="354"/>
      <c r="Q8" s="354"/>
      <c r="R8" s="354"/>
      <c r="S8" s="354"/>
      <c r="T8" s="354"/>
      <c r="U8" s="354"/>
      <c r="V8" s="354"/>
      <c r="W8" s="354"/>
      <c r="X8" s="354"/>
      <c r="Y8" s="360"/>
      <c r="Z8" s="353"/>
      <c r="AA8" s="353"/>
      <c r="AB8" s="353"/>
      <c r="AC8" s="353"/>
      <c r="AD8" s="353"/>
      <c r="AE8" s="353"/>
      <c r="AF8" s="353"/>
      <c r="AG8" s="353"/>
      <c r="AH8" s="353"/>
      <c r="AI8" s="353"/>
      <c r="AJ8" s="353"/>
      <c r="AK8" s="353"/>
      <c r="AN8" s="303" t="s">
        <v>34</v>
      </c>
      <c r="AP8" s="300" t="s">
        <v>33</v>
      </c>
      <c r="AR8" s="303" t="s">
        <v>34</v>
      </c>
      <c r="AY8" s="30"/>
      <c r="AZ8" s="262" t="s">
        <v>27</v>
      </c>
      <c r="BA8" s="261"/>
    </row>
    <row r="9" spans="1:143" ht="20.25" customHeight="1" x14ac:dyDescent="0.25">
      <c r="A9" s="351"/>
      <c r="B9" s="351"/>
      <c r="C9" s="351"/>
      <c r="D9" s="354" t="s">
        <v>216</v>
      </c>
      <c r="E9" s="354"/>
      <c r="F9" s="354"/>
      <c r="G9" s="354"/>
      <c r="H9" s="354"/>
      <c r="I9" s="354"/>
      <c r="J9" s="354"/>
      <c r="K9" s="354"/>
      <c r="L9" s="354"/>
      <c r="M9" s="354"/>
      <c r="N9" s="354"/>
      <c r="O9" s="354"/>
      <c r="P9" s="354"/>
      <c r="Q9" s="354"/>
      <c r="R9" s="354"/>
      <c r="S9" s="354"/>
      <c r="T9" s="354"/>
      <c r="U9" s="354"/>
      <c r="V9" s="354"/>
      <c r="W9" s="354"/>
      <c r="X9" s="354"/>
      <c r="Y9" s="360"/>
      <c r="Z9" s="353"/>
      <c r="AA9" s="353"/>
      <c r="AB9" s="353"/>
      <c r="AC9" s="353"/>
      <c r="AD9" s="353"/>
      <c r="AE9" s="353"/>
      <c r="AF9" s="353"/>
      <c r="AG9" s="353"/>
      <c r="AH9" s="353"/>
      <c r="AI9" s="353"/>
      <c r="AJ9" s="353"/>
      <c r="AK9" s="353"/>
      <c r="AN9" s="304" t="s">
        <v>33</v>
      </c>
      <c r="AP9" s="301" t="s">
        <v>34</v>
      </c>
      <c r="AR9" s="304" t="s">
        <v>33</v>
      </c>
      <c r="AY9" s="30"/>
      <c r="AZ9" s="262" t="s">
        <v>11</v>
      </c>
      <c r="BA9" s="261"/>
    </row>
    <row r="10" spans="1:143" ht="20.25" customHeight="1" thickBot="1" x14ac:dyDescent="0.3">
      <c r="A10" s="351"/>
      <c r="B10" s="351"/>
      <c r="C10" s="351"/>
      <c r="D10" s="355" t="s">
        <v>223</v>
      </c>
      <c r="E10" s="355"/>
      <c r="F10" s="355"/>
      <c r="G10" s="355"/>
      <c r="H10" s="355"/>
      <c r="I10" s="355"/>
      <c r="J10" s="355"/>
      <c r="K10" s="355"/>
      <c r="L10" s="355"/>
      <c r="M10" s="355"/>
      <c r="N10" s="355"/>
      <c r="O10" s="355"/>
      <c r="P10" s="355"/>
      <c r="Q10" s="355" t="s">
        <v>224</v>
      </c>
      <c r="R10" s="355"/>
      <c r="S10" s="355"/>
      <c r="T10" s="355"/>
      <c r="U10" s="355"/>
      <c r="V10" s="355"/>
      <c r="W10" s="361"/>
      <c r="X10" s="362"/>
      <c r="Y10" s="362"/>
      <c r="Z10" s="362"/>
      <c r="AA10" s="362"/>
      <c r="AB10" s="362"/>
      <c r="AC10" s="362"/>
      <c r="AD10" s="362"/>
      <c r="AE10" s="362"/>
      <c r="AF10" s="362"/>
      <c r="AG10" s="362"/>
      <c r="AH10" s="362"/>
      <c r="AI10" s="362"/>
      <c r="AJ10" s="362"/>
      <c r="AK10" s="362"/>
      <c r="AN10" s="305" t="s">
        <v>8</v>
      </c>
      <c r="AP10" s="302" t="s">
        <v>35</v>
      </c>
      <c r="AR10" s="305" t="s">
        <v>8</v>
      </c>
      <c r="AY10" s="31"/>
      <c r="AZ10" s="263" t="s">
        <v>28</v>
      </c>
      <c r="BA10" s="261"/>
    </row>
    <row r="11" spans="1:143" ht="20.25" customHeight="1" thickBot="1" x14ac:dyDescent="0.3">
      <c r="A11" s="352"/>
      <c r="B11" s="353"/>
      <c r="C11" s="353"/>
      <c r="D11" s="356" t="s">
        <v>262</v>
      </c>
      <c r="E11" s="356"/>
      <c r="F11" s="356"/>
      <c r="G11" s="356"/>
      <c r="H11" s="356"/>
      <c r="I11" s="356"/>
      <c r="J11" s="356"/>
      <c r="K11" s="356"/>
      <c r="L11" s="356"/>
      <c r="M11" s="356"/>
      <c r="N11" s="356"/>
      <c r="O11" s="356"/>
      <c r="P11" s="356"/>
      <c r="Q11" s="356"/>
      <c r="R11" s="356"/>
      <c r="S11" s="356"/>
      <c r="T11" s="356"/>
      <c r="U11" s="356"/>
      <c r="V11" s="356"/>
      <c r="W11" s="360"/>
      <c r="X11" s="353"/>
      <c r="Y11" s="353"/>
      <c r="Z11" s="353"/>
      <c r="AA11" s="353"/>
      <c r="AB11" s="353"/>
      <c r="AC11" s="353"/>
      <c r="AD11" s="353"/>
      <c r="AE11" s="353"/>
      <c r="AF11" s="353"/>
      <c r="AG11" s="353"/>
      <c r="AH11" s="353"/>
      <c r="AI11" s="353"/>
      <c r="AJ11" s="353"/>
      <c r="AK11" s="353"/>
    </row>
    <row r="12" spans="1:143" ht="20.25" customHeight="1" thickBot="1" x14ac:dyDescent="0.25">
      <c r="A12" s="407" t="s">
        <v>4</v>
      </c>
      <c r="B12" s="379" t="s">
        <v>61</v>
      </c>
      <c r="C12" s="380"/>
      <c r="D12" s="380"/>
      <c r="E12" s="380"/>
      <c r="F12" s="381"/>
      <c r="G12" s="369" t="s">
        <v>63</v>
      </c>
      <c r="H12" s="370"/>
      <c r="I12" s="370"/>
      <c r="J12" s="370"/>
      <c r="K12" s="370"/>
      <c r="L12" s="370"/>
      <c r="M12" s="370"/>
      <c r="N12" s="370"/>
      <c r="O12" s="370"/>
      <c r="P12" s="370"/>
      <c r="Q12" s="370"/>
      <c r="R12" s="370"/>
      <c r="S12" s="370"/>
      <c r="T12" s="370"/>
      <c r="U12" s="370"/>
      <c r="V12" s="371"/>
      <c r="W12" s="452" t="s">
        <v>217</v>
      </c>
      <c r="X12" s="453"/>
      <c r="Y12" s="453"/>
      <c r="Z12" s="460"/>
      <c r="AA12" s="452" t="s">
        <v>218</v>
      </c>
      <c r="AB12" s="453"/>
      <c r="AC12" s="453"/>
      <c r="AD12" s="453"/>
      <c r="AE12" s="452" t="s">
        <v>219</v>
      </c>
      <c r="AF12" s="453"/>
      <c r="AG12" s="453"/>
      <c r="AH12" s="453"/>
      <c r="AI12" s="363" t="s">
        <v>184</v>
      </c>
      <c r="AJ12" s="363" t="s">
        <v>220</v>
      </c>
      <c r="AK12" s="366" t="s">
        <v>221</v>
      </c>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row>
    <row r="13" spans="1:143" ht="27" customHeight="1" thickBot="1" x14ac:dyDescent="0.25">
      <c r="A13" s="408"/>
      <c r="B13" s="398" t="s">
        <v>164</v>
      </c>
      <c r="C13" s="399"/>
      <c r="D13" s="396" t="s">
        <v>31</v>
      </c>
      <c r="E13" s="396" t="s">
        <v>0</v>
      </c>
      <c r="F13" s="396" t="s">
        <v>62</v>
      </c>
      <c r="G13" s="369" t="s">
        <v>147</v>
      </c>
      <c r="H13" s="370"/>
      <c r="I13" s="370"/>
      <c r="J13" s="370"/>
      <c r="K13" s="370"/>
      <c r="L13" s="371"/>
      <c r="M13" s="369" t="s">
        <v>183</v>
      </c>
      <c r="N13" s="370"/>
      <c r="O13" s="370"/>
      <c r="P13" s="370"/>
      <c r="Q13" s="370"/>
      <c r="R13" s="370"/>
      <c r="S13" s="370"/>
      <c r="T13" s="370"/>
      <c r="U13" s="370"/>
      <c r="V13" s="371"/>
      <c r="W13" s="454"/>
      <c r="X13" s="455"/>
      <c r="Y13" s="455"/>
      <c r="Z13" s="461"/>
      <c r="AA13" s="454"/>
      <c r="AB13" s="455"/>
      <c r="AC13" s="455"/>
      <c r="AD13" s="455"/>
      <c r="AE13" s="454"/>
      <c r="AF13" s="455"/>
      <c r="AG13" s="455"/>
      <c r="AH13" s="455"/>
      <c r="AI13" s="364"/>
      <c r="AJ13" s="364"/>
      <c r="AK13" s="367"/>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row>
    <row r="14" spans="1:143" ht="28.5" customHeight="1" thickBot="1" x14ac:dyDescent="0.3">
      <c r="A14" s="408"/>
      <c r="B14" s="396" t="s">
        <v>163</v>
      </c>
      <c r="C14" s="396" t="s">
        <v>151</v>
      </c>
      <c r="D14" s="397"/>
      <c r="E14" s="397"/>
      <c r="F14" s="397"/>
      <c r="G14" s="389" t="s">
        <v>66</v>
      </c>
      <c r="H14" s="389"/>
      <c r="I14" s="389"/>
      <c r="J14" s="389"/>
      <c r="K14" s="389"/>
      <c r="L14" s="389"/>
      <c r="M14" s="466" t="s">
        <v>64</v>
      </c>
      <c r="N14" s="466" t="s">
        <v>222</v>
      </c>
      <c r="O14" s="468" t="s">
        <v>65</v>
      </c>
      <c r="P14" s="468"/>
      <c r="Q14" s="468"/>
      <c r="R14" s="372" t="s">
        <v>67</v>
      </c>
      <c r="S14" s="373"/>
      <c r="T14" s="373"/>
      <c r="U14" s="373"/>
      <c r="V14" s="374"/>
      <c r="W14" s="456" t="s">
        <v>165</v>
      </c>
      <c r="X14" s="456" t="s">
        <v>166</v>
      </c>
      <c r="Y14" s="456" t="s">
        <v>70</v>
      </c>
      <c r="Z14" s="462" t="s">
        <v>167</v>
      </c>
      <c r="AA14" s="464" t="s">
        <v>165</v>
      </c>
      <c r="AB14" s="456" t="s">
        <v>166</v>
      </c>
      <c r="AC14" s="456" t="s">
        <v>70</v>
      </c>
      <c r="AD14" s="456" t="s">
        <v>167</v>
      </c>
      <c r="AE14" s="456" t="s">
        <v>165</v>
      </c>
      <c r="AF14" s="458" t="s">
        <v>166</v>
      </c>
      <c r="AG14" s="456" t="s">
        <v>70</v>
      </c>
      <c r="AH14" s="458" t="s">
        <v>167</v>
      </c>
      <c r="AI14" s="364"/>
      <c r="AJ14" s="364"/>
      <c r="AK14" s="367"/>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row>
    <row r="15" spans="1:143" ht="41.25" customHeight="1" thickBot="1" x14ac:dyDescent="0.25">
      <c r="A15" s="409"/>
      <c r="B15" s="397"/>
      <c r="C15" s="397"/>
      <c r="D15" s="397"/>
      <c r="E15" s="397"/>
      <c r="F15" s="397"/>
      <c r="G15" s="330" t="s">
        <v>1</v>
      </c>
      <c r="H15" s="331" t="s">
        <v>2</v>
      </c>
      <c r="I15" s="332"/>
      <c r="J15" s="332"/>
      <c r="K15" s="332"/>
      <c r="L15" s="333" t="s">
        <v>37</v>
      </c>
      <c r="M15" s="467"/>
      <c r="N15" s="467"/>
      <c r="O15" s="293" t="s">
        <v>1</v>
      </c>
      <c r="P15" s="294" t="s">
        <v>2</v>
      </c>
      <c r="Q15" s="116" t="s">
        <v>3</v>
      </c>
      <c r="R15" s="114" t="s">
        <v>69</v>
      </c>
      <c r="S15" s="114" t="s">
        <v>29</v>
      </c>
      <c r="T15" s="152" t="s">
        <v>68</v>
      </c>
      <c r="U15" s="222" t="s">
        <v>70</v>
      </c>
      <c r="V15" s="222" t="s">
        <v>71</v>
      </c>
      <c r="W15" s="457"/>
      <c r="X15" s="457"/>
      <c r="Y15" s="457"/>
      <c r="Z15" s="463"/>
      <c r="AA15" s="465"/>
      <c r="AB15" s="457"/>
      <c r="AC15" s="457"/>
      <c r="AD15" s="457"/>
      <c r="AE15" s="457"/>
      <c r="AF15" s="459"/>
      <c r="AG15" s="457"/>
      <c r="AH15" s="459"/>
      <c r="AI15" s="365"/>
      <c r="AJ15" s="365"/>
      <c r="AK15" s="368"/>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row>
    <row r="16" spans="1:143" s="28" customFormat="1" ht="118.5" customHeight="1" x14ac:dyDescent="0.2">
      <c r="A16" s="400">
        <v>1</v>
      </c>
      <c r="B16" s="153" t="s">
        <v>160</v>
      </c>
      <c r="C16" s="240" t="s">
        <v>156</v>
      </c>
      <c r="D16" s="334" t="s">
        <v>228</v>
      </c>
      <c r="E16" s="403" t="s">
        <v>227</v>
      </c>
      <c r="F16" s="101" t="s">
        <v>229</v>
      </c>
      <c r="G16" s="375" t="s">
        <v>28</v>
      </c>
      <c r="H16" s="375" t="s">
        <v>113</v>
      </c>
      <c r="I16" s="390">
        <f>VLOOKUP(G16,'MATRIZ CALIFICACIÓN'!$B$10:$C$14,2,0)</f>
        <v>5</v>
      </c>
      <c r="J16" s="357">
        <f>HLOOKUP(H16,'MATRIZ CALIFICACIÓN'!$D$8:$F$9,2,0)</f>
        <v>3</v>
      </c>
      <c r="K16" s="390">
        <f>VALUE(CONCATENATE(I16,J16))</f>
        <v>53</v>
      </c>
      <c r="L16" s="393" t="str">
        <f>VLOOKUP(K16,'MATRIZ CALIFICACIÓN'!$D$27:$E$69,2,0)</f>
        <v xml:space="preserve">EXTREMA </v>
      </c>
      <c r="M16" s="257" t="s">
        <v>261</v>
      </c>
      <c r="N16" s="154" t="s">
        <v>104</v>
      </c>
      <c r="O16" s="375" t="s">
        <v>11</v>
      </c>
      <c r="P16" s="382" t="s">
        <v>113</v>
      </c>
      <c r="Q16" s="386" t="s">
        <v>35</v>
      </c>
      <c r="R16" s="277"/>
      <c r="S16" s="249"/>
      <c r="T16" s="250"/>
      <c r="U16" s="311"/>
      <c r="V16" s="325"/>
      <c r="W16" s="168"/>
      <c r="X16" s="161"/>
      <c r="Y16" s="168"/>
      <c r="Z16" s="161"/>
      <c r="AA16" s="168"/>
      <c r="AB16" s="161"/>
      <c r="AC16" s="168"/>
      <c r="AD16" s="161"/>
      <c r="AE16" s="168"/>
      <c r="AF16" s="161"/>
      <c r="AG16" s="168"/>
      <c r="AH16" s="161"/>
      <c r="AI16" s="169"/>
      <c r="AJ16" s="165"/>
      <c r="AK16" s="165"/>
      <c r="AL16" s="25"/>
      <c r="AM16" s="25"/>
      <c r="AN16" s="25"/>
      <c r="AO16" s="25"/>
      <c r="AP16" s="25"/>
      <c r="AQ16" s="25"/>
      <c r="AR16" s="25" t="s">
        <v>152</v>
      </c>
      <c r="AS16" s="25"/>
      <c r="AT16" s="25"/>
      <c r="AU16" s="25"/>
      <c r="AV16" s="25" t="s">
        <v>157</v>
      </c>
      <c r="AW16" s="25"/>
      <c r="AX16" s="25"/>
      <c r="AY16" s="25"/>
      <c r="AZ16" s="25"/>
      <c r="BA16" s="25"/>
      <c r="BB16" s="25" t="s">
        <v>168</v>
      </c>
      <c r="BC16" s="25"/>
      <c r="BD16" s="25"/>
      <c r="BE16" s="25"/>
      <c r="BF16" s="25"/>
      <c r="BG16" s="25"/>
      <c r="BH16" s="25"/>
      <c r="BI16" s="25"/>
      <c r="BJ16" s="254"/>
      <c r="BK16" s="253"/>
      <c r="BL16" s="253"/>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6"/>
      <c r="EH16" s="27"/>
      <c r="EI16" s="27"/>
      <c r="EJ16" s="27"/>
      <c r="EK16" s="27"/>
      <c r="EL16" s="27"/>
      <c r="EM16" s="27"/>
    </row>
    <row r="17" spans="1:143" s="28" customFormat="1" ht="63" customHeight="1" x14ac:dyDescent="0.2">
      <c r="A17" s="401"/>
      <c r="B17" s="104"/>
      <c r="C17" s="172" t="s">
        <v>153</v>
      </c>
      <c r="D17" s="334" t="s">
        <v>250</v>
      </c>
      <c r="E17" s="404"/>
      <c r="F17" s="101" t="s">
        <v>230</v>
      </c>
      <c r="G17" s="376"/>
      <c r="H17" s="376"/>
      <c r="I17" s="391"/>
      <c r="J17" s="358"/>
      <c r="K17" s="391"/>
      <c r="L17" s="394"/>
      <c r="M17" s="258"/>
      <c r="N17" s="155"/>
      <c r="O17" s="376"/>
      <c r="P17" s="383"/>
      <c r="Q17" s="387"/>
      <c r="R17" s="158"/>
      <c r="S17" s="251"/>
      <c r="T17" s="252"/>
      <c r="U17" s="312"/>
      <c r="V17" s="324"/>
      <c r="W17" s="160"/>
      <c r="X17" s="162"/>
      <c r="Y17" s="160"/>
      <c r="Z17" s="162"/>
      <c r="AA17" s="160"/>
      <c r="AB17" s="162"/>
      <c r="AC17" s="160"/>
      <c r="AD17" s="162"/>
      <c r="AE17" s="160"/>
      <c r="AF17" s="162"/>
      <c r="AG17" s="160"/>
      <c r="AH17" s="162"/>
      <c r="AI17" s="164"/>
      <c r="AJ17" s="166"/>
      <c r="AK17" s="166"/>
      <c r="AL17" s="25"/>
      <c r="AM17" s="25"/>
      <c r="AN17" s="25"/>
      <c r="AO17" s="25"/>
      <c r="AP17" s="25"/>
      <c r="AQ17" s="25"/>
      <c r="AR17" s="25" t="s">
        <v>153</v>
      </c>
      <c r="AS17" s="25"/>
      <c r="AT17" s="25"/>
      <c r="AU17" s="25"/>
      <c r="AV17" s="25" t="s">
        <v>158</v>
      </c>
      <c r="AW17" s="25"/>
      <c r="AX17" s="25"/>
      <c r="AY17" s="25"/>
      <c r="AZ17" s="25"/>
      <c r="BA17" s="25"/>
      <c r="BB17" s="25" t="s">
        <v>169</v>
      </c>
      <c r="BC17" s="25"/>
      <c r="BD17" s="25"/>
      <c r="BE17" s="25"/>
      <c r="BF17" s="25"/>
      <c r="BG17" s="25"/>
      <c r="BH17" s="25"/>
      <c r="BI17" s="25"/>
      <c r="BJ17" s="255"/>
      <c r="BK17" s="11"/>
      <c r="BL17" s="11"/>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6"/>
      <c r="EH17" s="27"/>
      <c r="EI17" s="27"/>
      <c r="EJ17" s="27"/>
      <c r="EK17" s="27"/>
      <c r="EL17" s="27"/>
      <c r="EM17" s="27"/>
    </row>
    <row r="18" spans="1:143" s="28" customFormat="1" ht="54.75" customHeight="1" x14ac:dyDescent="0.2">
      <c r="A18" s="401"/>
      <c r="B18" s="104"/>
      <c r="C18" s="343"/>
      <c r="D18" s="338" t="s">
        <v>246</v>
      </c>
      <c r="E18" s="405"/>
      <c r="F18" s="101"/>
      <c r="G18" s="376"/>
      <c r="H18" s="376"/>
      <c r="I18" s="391"/>
      <c r="J18" s="358"/>
      <c r="K18" s="391"/>
      <c r="L18" s="394"/>
      <c r="M18" s="258"/>
      <c r="N18" s="155"/>
      <c r="O18" s="376"/>
      <c r="P18" s="383"/>
      <c r="Q18" s="387"/>
      <c r="R18" s="158"/>
      <c r="S18" s="251"/>
      <c r="T18" s="252"/>
      <c r="U18" s="312"/>
      <c r="V18" s="324"/>
      <c r="W18" s="160"/>
      <c r="X18" s="162"/>
      <c r="Y18" s="160"/>
      <c r="Z18" s="162"/>
      <c r="AA18" s="160"/>
      <c r="AB18" s="162"/>
      <c r="AC18" s="160"/>
      <c r="AD18" s="162"/>
      <c r="AE18" s="160"/>
      <c r="AF18" s="162"/>
      <c r="AG18" s="160"/>
      <c r="AH18" s="162"/>
      <c r="AI18" s="164"/>
      <c r="AJ18" s="166"/>
      <c r="AK18" s="166"/>
      <c r="AL18" s="25"/>
      <c r="AM18" s="25"/>
      <c r="AN18" s="25"/>
      <c r="AO18" s="25"/>
      <c r="AP18" s="25"/>
      <c r="AQ18" s="25"/>
      <c r="AR18" s="25" t="s">
        <v>154</v>
      </c>
      <c r="AS18" s="25"/>
      <c r="AT18" s="25"/>
      <c r="AU18" s="25"/>
      <c r="AV18" s="25" t="s">
        <v>159</v>
      </c>
      <c r="AW18" s="25"/>
      <c r="AX18" s="25"/>
      <c r="AY18" s="25"/>
      <c r="AZ18" s="25"/>
      <c r="BA18" s="25"/>
      <c r="BB18" s="25" t="s">
        <v>170</v>
      </c>
      <c r="BC18" s="25"/>
      <c r="BD18" s="25"/>
      <c r="BE18" s="25"/>
      <c r="BF18" s="25"/>
      <c r="BG18" s="25"/>
      <c r="BH18" s="25"/>
      <c r="BI18" s="25"/>
      <c r="BJ18" s="255"/>
      <c r="BK18" s="11"/>
      <c r="BL18" s="11"/>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6"/>
      <c r="EH18" s="27"/>
      <c r="EI18" s="27"/>
      <c r="EJ18" s="27"/>
      <c r="EK18" s="27"/>
      <c r="EL18" s="27"/>
      <c r="EM18" s="27"/>
    </row>
    <row r="19" spans="1:143" s="28" customFormat="1" ht="70.5" customHeight="1" thickBot="1" x14ac:dyDescent="0.25">
      <c r="A19" s="401"/>
      <c r="B19" s="104"/>
      <c r="C19" s="343"/>
      <c r="D19" s="338"/>
      <c r="E19" s="405"/>
      <c r="F19" s="101"/>
      <c r="G19" s="377"/>
      <c r="H19" s="377"/>
      <c r="I19" s="391"/>
      <c r="J19" s="358"/>
      <c r="K19" s="391"/>
      <c r="L19" s="394"/>
      <c r="M19" s="258"/>
      <c r="N19" s="155"/>
      <c r="O19" s="377"/>
      <c r="P19" s="384"/>
      <c r="Q19" s="387"/>
      <c r="R19" s="158"/>
      <c r="S19" s="251"/>
      <c r="T19" s="252"/>
      <c r="U19" s="312"/>
      <c r="V19" s="324"/>
      <c r="W19" s="160"/>
      <c r="X19" s="162"/>
      <c r="Y19" s="160"/>
      <c r="Z19" s="162"/>
      <c r="AA19" s="160"/>
      <c r="AB19" s="162"/>
      <c r="AC19" s="160"/>
      <c r="AD19" s="162"/>
      <c r="AE19" s="160"/>
      <c r="AF19" s="162"/>
      <c r="AG19" s="160"/>
      <c r="AH19" s="162"/>
      <c r="AI19" s="164"/>
      <c r="AJ19" s="166"/>
      <c r="AK19" s="166"/>
      <c r="AL19" s="25"/>
      <c r="AM19" s="25"/>
      <c r="AN19" s="25"/>
      <c r="AO19" s="25"/>
      <c r="AP19" s="25"/>
      <c r="AQ19" s="25"/>
      <c r="AR19" s="25" t="s">
        <v>155</v>
      </c>
      <c r="AS19" s="25"/>
      <c r="AT19" s="25"/>
      <c r="AU19" s="25"/>
      <c r="AV19" s="25" t="s">
        <v>160</v>
      </c>
      <c r="AW19" s="25"/>
      <c r="AX19" s="25"/>
      <c r="AY19" s="25"/>
      <c r="AZ19" s="25"/>
      <c r="BA19" s="25"/>
      <c r="BB19" s="25" t="s">
        <v>171</v>
      </c>
      <c r="BC19" s="25"/>
      <c r="BD19" s="25"/>
      <c r="BE19" s="25"/>
      <c r="BF19" s="25"/>
      <c r="BG19" s="25"/>
      <c r="BH19" s="25"/>
      <c r="BI19" s="25"/>
      <c r="BJ19" s="256"/>
      <c r="BK19" s="253"/>
      <c r="BL19" s="253"/>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6"/>
      <c r="EH19" s="27"/>
      <c r="EI19" s="27"/>
      <c r="EJ19" s="27"/>
      <c r="EK19" s="27"/>
      <c r="EL19" s="27"/>
      <c r="EM19" s="27"/>
    </row>
    <row r="20" spans="1:143" s="28" customFormat="1" ht="55.5" customHeight="1" thickBot="1" x14ac:dyDescent="0.25">
      <c r="A20" s="402"/>
      <c r="B20" s="243"/>
      <c r="C20" s="344"/>
      <c r="D20" s="338"/>
      <c r="E20" s="406"/>
      <c r="F20" s="339"/>
      <c r="G20" s="378"/>
      <c r="H20" s="378"/>
      <c r="I20" s="392"/>
      <c r="J20" s="359"/>
      <c r="K20" s="392"/>
      <c r="L20" s="395"/>
      <c r="M20" s="259"/>
      <c r="N20" s="156"/>
      <c r="O20" s="378"/>
      <c r="P20" s="385"/>
      <c r="Q20" s="388"/>
      <c r="R20" s="245"/>
      <c r="S20" s="247"/>
      <c r="T20" s="248"/>
      <c r="U20" s="313"/>
      <c r="V20" s="326"/>
      <c r="W20" s="170"/>
      <c r="X20" s="163"/>
      <c r="Y20" s="170"/>
      <c r="Z20" s="163"/>
      <c r="AA20" s="170"/>
      <c r="AB20" s="163"/>
      <c r="AC20" s="170"/>
      <c r="AD20" s="163"/>
      <c r="AE20" s="170"/>
      <c r="AF20" s="163"/>
      <c r="AG20" s="170"/>
      <c r="AH20" s="163"/>
      <c r="AI20" s="171"/>
      <c r="AJ20" s="167"/>
      <c r="AK20" s="167"/>
      <c r="AL20" s="25"/>
      <c r="AM20" s="25"/>
      <c r="AN20" s="25"/>
      <c r="AO20" s="25"/>
      <c r="AP20" s="25"/>
      <c r="AQ20" s="25"/>
      <c r="AR20" s="25" t="s">
        <v>156</v>
      </c>
      <c r="AS20" s="25"/>
      <c r="AT20" s="25"/>
      <c r="AU20" s="25"/>
      <c r="AV20" s="25" t="s">
        <v>161</v>
      </c>
      <c r="AW20" s="25"/>
      <c r="AX20" s="25"/>
      <c r="AY20" s="25"/>
      <c r="AZ20" s="25"/>
      <c r="BA20" s="25"/>
      <c r="BB20" s="25" t="s">
        <v>172</v>
      </c>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6"/>
      <c r="EH20" s="27"/>
      <c r="EI20" s="27"/>
      <c r="EJ20" s="27"/>
      <c r="EK20" s="27"/>
      <c r="EL20" s="27"/>
      <c r="EM20" s="27"/>
    </row>
    <row r="21" spans="1:143" ht="41.25" customHeight="1" x14ac:dyDescent="0.2">
      <c r="A21" s="410">
        <v>2</v>
      </c>
      <c r="B21" s="308" t="s">
        <v>157</v>
      </c>
      <c r="C21" s="307" t="s">
        <v>153</v>
      </c>
      <c r="D21" s="334" t="s">
        <v>231</v>
      </c>
      <c r="E21" s="413" t="s">
        <v>248</v>
      </c>
      <c r="F21" s="335" t="s">
        <v>232</v>
      </c>
      <c r="G21" s="375" t="s">
        <v>28</v>
      </c>
      <c r="H21" s="375" t="s">
        <v>113</v>
      </c>
      <c r="I21" s="390">
        <f>VLOOKUP(G21,'[1]MATRIZ CALIFICACIÓN'!$B$10:$C$14,2,0)</f>
        <v>5</v>
      </c>
      <c r="J21" s="357">
        <f>HLOOKUP(H21,'[1]MATRIZ CALIFICACIÓN'!$D$8:$F$9,2,0)</f>
        <v>3</v>
      </c>
      <c r="K21" s="390">
        <f>VALUE(CONCATENATE(I21,J21))</f>
        <v>53</v>
      </c>
      <c r="L21" s="393" t="str">
        <f>VLOOKUP(K21,'MATRIZ CALIFICACIÓN'!$D$27:$E$69,2,0)</f>
        <v xml:space="preserve">EXTREMA </v>
      </c>
      <c r="M21" s="295" t="s">
        <v>261</v>
      </c>
      <c r="N21" s="244" t="s">
        <v>104</v>
      </c>
      <c r="O21" s="375" t="s">
        <v>27</v>
      </c>
      <c r="P21" s="382" t="s">
        <v>113</v>
      </c>
      <c r="Q21" s="386" t="s">
        <v>35</v>
      </c>
      <c r="R21" s="246"/>
      <c r="S21" s="150"/>
      <c r="T21" s="178"/>
      <c r="U21" s="314"/>
      <c r="V21" s="325"/>
      <c r="W21" s="191"/>
      <c r="X21" s="180"/>
      <c r="Y21" s="174"/>
      <c r="Z21" s="183"/>
      <c r="AA21" s="174"/>
      <c r="AB21" s="183"/>
      <c r="AC21" s="174"/>
      <c r="AD21" s="183"/>
      <c r="AE21" s="174"/>
      <c r="AF21" s="183"/>
      <c r="AG21" s="174"/>
      <c r="AH21" s="183"/>
      <c r="AI21" s="174"/>
      <c r="AJ21" s="183"/>
      <c r="AK21" s="174"/>
      <c r="AN21" s="22" t="s">
        <v>104</v>
      </c>
      <c r="AV21" s="22" t="s">
        <v>162</v>
      </c>
      <c r="BB21" s="25" t="s">
        <v>173</v>
      </c>
      <c r="BC21" s="25"/>
    </row>
    <row r="22" spans="1:143" ht="72.75" customHeight="1" x14ac:dyDescent="0.2">
      <c r="A22" s="411"/>
      <c r="B22" s="104" t="s">
        <v>161</v>
      </c>
      <c r="C22" s="172" t="s">
        <v>156</v>
      </c>
      <c r="D22" s="334" t="s">
        <v>228</v>
      </c>
      <c r="E22" s="414"/>
      <c r="F22" s="416" t="s">
        <v>233</v>
      </c>
      <c r="G22" s="376"/>
      <c r="H22" s="376"/>
      <c r="I22" s="391"/>
      <c r="J22" s="358"/>
      <c r="K22" s="391"/>
      <c r="L22" s="394"/>
      <c r="M22" s="296" t="s">
        <v>257</v>
      </c>
      <c r="N22" s="155" t="s">
        <v>104</v>
      </c>
      <c r="O22" s="376"/>
      <c r="P22" s="383"/>
      <c r="Q22" s="387"/>
      <c r="R22" s="173"/>
      <c r="S22" s="155"/>
      <c r="T22" s="188"/>
      <c r="U22" s="315"/>
      <c r="V22" s="324"/>
      <c r="W22" s="192"/>
      <c r="X22" s="181"/>
      <c r="Y22" s="175"/>
      <c r="Z22" s="184"/>
      <c r="AA22" s="175"/>
      <c r="AB22" s="184"/>
      <c r="AC22" s="175"/>
      <c r="AD22" s="184"/>
      <c r="AE22" s="175"/>
      <c r="AF22" s="184"/>
      <c r="AG22" s="175"/>
      <c r="AH22" s="184"/>
      <c r="AI22" s="175"/>
      <c r="AJ22" s="184"/>
      <c r="AK22" s="175"/>
      <c r="AP22" s="22" t="s">
        <v>105</v>
      </c>
      <c r="BB22" s="25" t="s">
        <v>174</v>
      </c>
      <c r="BC22" s="25"/>
    </row>
    <row r="23" spans="1:143" ht="44.25" customHeight="1" x14ac:dyDescent="0.2">
      <c r="A23" s="411"/>
      <c r="B23" s="104" t="s">
        <v>160</v>
      </c>
      <c r="C23" s="172"/>
      <c r="D23" s="334" t="s">
        <v>255</v>
      </c>
      <c r="E23" s="414"/>
      <c r="F23" s="416"/>
      <c r="G23" s="376"/>
      <c r="H23" s="376"/>
      <c r="I23" s="391"/>
      <c r="J23" s="358"/>
      <c r="K23" s="391"/>
      <c r="L23" s="394"/>
      <c r="M23" s="296"/>
      <c r="N23" s="155"/>
      <c r="O23" s="376"/>
      <c r="P23" s="383"/>
      <c r="Q23" s="387"/>
      <c r="R23" s="173"/>
      <c r="S23" s="155"/>
      <c r="T23" s="188"/>
      <c r="U23" s="315"/>
      <c r="V23" s="324"/>
      <c r="W23" s="192"/>
      <c r="X23" s="181"/>
      <c r="Y23" s="175"/>
      <c r="Z23" s="184"/>
      <c r="AA23" s="175"/>
      <c r="AB23" s="184"/>
      <c r="AC23" s="175"/>
      <c r="AD23" s="184"/>
      <c r="AE23" s="175"/>
      <c r="AF23" s="184"/>
      <c r="AG23" s="175"/>
      <c r="AH23" s="184"/>
      <c r="AI23" s="175"/>
      <c r="AJ23" s="184"/>
      <c r="AK23" s="175"/>
      <c r="AP23" s="22" t="s">
        <v>104</v>
      </c>
      <c r="BB23" s="25" t="s">
        <v>175</v>
      </c>
      <c r="BC23" s="25"/>
    </row>
    <row r="24" spans="1:143" ht="50.25" customHeight="1" x14ac:dyDescent="0.2">
      <c r="A24" s="411"/>
      <c r="B24" s="104"/>
      <c r="C24" s="172"/>
      <c r="D24" s="334" t="s">
        <v>254</v>
      </c>
      <c r="E24" s="414"/>
      <c r="F24" s="416"/>
      <c r="G24" s="377"/>
      <c r="H24" s="377"/>
      <c r="I24" s="391"/>
      <c r="J24" s="358"/>
      <c r="K24" s="391"/>
      <c r="L24" s="394"/>
      <c r="M24" s="296"/>
      <c r="N24" s="155"/>
      <c r="O24" s="377"/>
      <c r="P24" s="384"/>
      <c r="Q24" s="387"/>
      <c r="R24" s="173"/>
      <c r="S24" s="155"/>
      <c r="T24" s="188"/>
      <c r="U24" s="315"/>
      <c r="V24" s="324"/>
      <c r="W24" s="192"/>
      <c r="X24" s="181"/>
      <c r="Y24" s="175"/>
      <c r="Z24" s="184"/>
      <c r="AA24" s="175"/>
      <c r="AB24" s="184"/>
      <c r="AC24" s="175"/>
      <c r="AD24" s="184"/>
      <c r="AE24" s="175"/>
      <c r="AF24" s="184"/>
      <c r="AG24" s="175"/>
      <c r="AH24" s="184"/>
      <c r="AI24" s="175"/>
      <c r="AJ24" s="184"/>
      <c r="AK24" s="175"/>
      <c r="BB24" s="25" t="s">
        <v>176</v>
      </c>
      <c r="BC24" s="25"/>
    </row>
    <row r="25" spans="1:143" ht="54" customHeight="1" thickBot="1" x14ac:dyDescent="0.25">
      <c r="A25" s="412"/>
      <c r="B25" s="243"/>
      <c r="C25" s="310"/>
      <c r="D25" s="242" t="s">
        <v>249</v>
      </c>
      <c r="E25" s="415"/>
      <c r="F25" s="179"/>
      <c r="G25" s="378"/>
      <c r="H25" s="378"/>
      <c r="I25" s="392"/>
      <c r="J25" s="359"/>
      <c r="K25" s="392"/>
      <c r="L25" s="395"/>
      <c r="M25" s="297"/>
      <c r="N25" s="156"/>
      <c r="O25" s="378"/>
      <c r="P25" s="385"/>
      <c r="Q25" s="388"/>
      <c r="R25" s="177"/>
      <c r="S25" s="156"/>
      <c r="T25" s="194"/>
      <c r="U25" s="316"/>
      <c r="V25" s="326"/>
      <c r="W25" s="195"/>
      <c r="X25" s="182"/>
      <c r="Y25" s="176"/>
      <c r="Z25" s="185"/>
      <c r="AA25" s="176"/>
      <c r="AB25" s="185"/>
      <c r="AC25" s="176"/>
      <c r="AD25" s="185"/>
      <c r="AE25" s="176"/>
      <c r="AF25" s="185"/>
      <c r="AG25" s="176"/>
      <c r="AH25" s="185"/>
      <c r="AI25" s="176"/>
      <c r="AJ25" s="185"/>
      <c r="AK25" s="176"/>
      <c r="BB25" s="25" t="s">
        <v>177</v>
      </c>
      <c r="BC25" s="25"/>
    </row>
    <row r="26" spans="1:143" ht="69.75" customHeight="1" x14ac:dyDescent="0.2">
      <c r="A26" s="432">
        <v>3</v>
      </c>
      <c r="B26" s="308" t="s">
        <v>157</v>
      </c>
      <c r="C26" s="307" t="s">
        <v>153</v>
      </c>
      <c r="D26" s="334" t="s">
        <v>228</v>
      </c>
      <c r="E26" s="403" t="s">
        <v>252</v>
      </c>
      <c r="F26" s="334" t="s">
        <v>235</v>
      </c>
      <c r="G26" s="375" t="s">
        <v>28</v>
      </c>
      <c r="H26" s="375" t="s">
        <v>113</v>
      </c>
      <c r="I26" s="420">
        <f>VLOOKUP(G26,'[2]MATRIZ CALIFICACIÓN'!$B$10:$C$14,2,0)</f>
        <v>5</v>
      </c>
      <c r="J26" s="357">
        <f>HLOOKUP(H26,'[2]MATRIZ CALIFICACIÓN'!$D$8:$F$9,2,0)</f>
        <v>3</v>
      </c>
      <c r="K26" s="390">
        <f>VALUE(CONCATENATE(I26,J26))</f>
        <v>53</v>
      </c>
      <c r="L26" s="393" t="str">
        <f>VLOOKUP(K26,'MATRIZ CALIFICACIÓN'!$D$27:$E$69,2,0)</f>
        <v xml:space="preserve">EXTREMA </v>
      </c>
      <c r="M26" s="102" t="s">
        <v>258</v>
      </c>
      <c r="N26" s="244"/>
      <c r="O26" s="375"/>
      <c r="P26" s="382"/>
      <c r="Q26" s="386"/>
      <c r="R26" s="190"/>
      <c r="S26" s="154"/>
      <c r="T26" s="190"/>
      <c r="U26" s="317"/>
      <c r="V26" s="325"/>
      <c r="W26" s="191"/>
      <c r="X26" s="191"/>
      <c r="Y26" s="174"/>
      <c r="Z26" s="183"/>
      <c r="AA26" s="174"/>
      <c r="AB26" s="183"/>
      <c r="AC26" s="174"/>
      <c r="AD26" s="183"/>
      <c r="AE26" s="174"/>
      <c r="AF26" s="183"/>
      <c r="AG26" s="174"/>
      <c r="AH26" s="183"/>
      <c r="AI26" s="174"/>
      <c r="AJ26" s="183"/>
      <c r="AK26" s="174"/>
      <c r="BB26" s="25" t="s">
        <v>178</v>
      </c>
      <c r="BC26" s="25"/>
    </row>
    <row r="27" spans="1:143" ht="32.25" customHeight="1" x14ac:dyDescent="0.2">
      <c r="A27" s="433"/>
      <c r="B27" s="104" t="s">
        <v>158</v>
      </c>
      <c r="C27" s="172" t="s">
        <v>156</v>
      </c>
      <c r="D27" s="334" t="s">
        <v>234</v>
      </c>
      <c r="E27" s="404"/>
      <c r="F27" s="335" t="s">
        <v>236</v>
      </c>
      <c r="G27" s="376"/>
      <c r="H27" s="376"/>
      <c r="I27" s="421"/>
      <c r="J27" s="358"/>
      <c r="K27" s="391"/>
      <c r="L27" s="394"/>
      <c r="M27" s="103"/>
      <c r="N27" s="155"/>
      <c r="O27" s="376"/>
      <c r="P27" s="383"/>
      <c r="Q27" s="387"/>
      <c r="R27" s="188"/>
      <c r="S27" s="155"/>
      <c r="T27" s="188"/>
      <c r="U27" s="315"/>
      <c r="V27" s="324"/>
      <c r="W27" s="192"/>
      <c r="X27" s="192"/>
      <c r="Y27" s="175"/>
      <c r="Z27" s="184"/>
      <c r="AA27" s="175"/>
      <c r="AB27" s="184"/>
      <c r="AC27" s="175"/>
      <c r="AD27" s="184"/>
      <c r="AE27" s="175"/>
      <c r="AF27" s="184"/>
      <c r="AG27" s="175"/>
      <c r="AH27" s="184"/>
      <c r="AI27" s="175"/>
      <c r="AJ27" s="184"/>
      <c r="AK27" s="175"/>
      <c r="BB27" s="25" t="s">
        <v>179</v>
      </c>
      <c r="BC27" s="25"/>
    </row>
    <row r="28" spans="1:143" ht="39.75" customHeight="1" x14ac:dyDescent="0.2">
      <c r="A28" s="433"/>
      <c r="B28" s="104" t="s">
        <v>159</v>
      </c>
      <c r="C28" s="172"/>
      <c r="D28" s="334" t="s">
        <v>247</v>
      </c>
      <c r="E28" s="404"/>
      <c r="F28" s="416"/>
      <c r="G28" s="376"/>
      <c r="H28" s="376"/>
      <c r="I28" s="421"/>
      <c r="J28" s="358"/>
      <c r="K28" s="391"/>
      <c r="L28" s="394"/>
      <c r="M28" s="103"/>
      <c r="N28" s="155"/>
      <c r="O28" s="376"/>
      <c r="P28" s="383"/>
      <c r="Q28" s="387"/>
      <c r="R28" s="188"/>
      <c r="S28" s="155"/>
      <c r="T28" s="188"/>
      <c r="U28" s="315"/>
      <c r="V28" s="324"/>
      <c r="W28" s="192"/>
      <c r="X28" s="192"/>
      <c r="Y28" s="175"/>
      <c r="Z28" s="184"/>
      <c r="AA28" s="175"/>
      <c r="AB28" s="184"/>
      <c r="AC28" s="175"/>
      <c r="AD28" s="184"/>
      <c r="AE28" s="175"/>
      <c r="AF28" s="184"/>
      <c r="AG28" s="175"/>
      <c r="AH28" s="184"/>
      <c r="AI28" s="175"/>
      <c r="AJ28" s="184"/>
      <c r="AK28" s="175"/>
      <c r="BB28" s="25" t="s">
        <v>180</v>
      </c>
      <c r="BC28" s="25"/>
    </row>
    <row r="29" spans="1:143" ht="34.5" customHeight="1" x14ac:dyDescent="0.2">
      <c r="A29" s="433"/>
      <c r="B29" s="104" t="s">
        <v>160</v>
      </c>
      <c r="C29" s="172"/>
      <c r="D29" s="417"/>
      <c r="E29" s="404"/>
      <c r="F29" s="416"/>
      <c r="G29" s="377"/>
      <c r="H29" s="377"/>
      <c r="I29" s="421"/>
      <c r="J29" s="358"/>
      <c r="K29" s="391"/>
      <c r="L29" s="394"/>
      <c r="M29" s="103"/>
      <c r="N29" s="155"/>
      <c r="O29" s="377"/>
      <c r="P29" s="384"/>
      <c r="Q29" s="387"/>
      <c r="R29" s="188"/>
      <c r="S29" s="155"/>
      <c r="T29" s="188"/>
      <c r="U29" s="315"/>
      <c r="V29" s="324"/>
      <c r="W29" s="192"/>
      <c r="X29" s="192"/>
      <c r="Y29" s="175"/>
      <c r="Z29" s="184"/>
      <c r="AA29" s="175"/>
      <c r="AB29" s="184"/>
      <c r="AC29" s="175"/>
      <c r="AD29" s="184"/>
      <c r="AE29" s="175"/>
      <c r="AF29" s="184"/>
      <c r="AG29" s="175"/>
      <c r="AH29" s="184"/>
      <c r="AI29" s="175"/>
      <c r="AJ29" s="184"/>
      <c r="AK29" s="175"/>
      <c r="BB29" s="25" t="s">
        <v>181</v>
      </c>
      <c r="BC29" s="25"/>
    </row>
    <row r="30" spans="1:143" ht="23.25" customHeight="1" thickBot="1" x14ac:dyDescent="0.25">
      <c r="A30" s="434"/>
      <c r="B30" s="243" t="s">
        <v>161</v>
      </c>
      <c r="C30" s="310"/>
      <c r="D30" s="418"/>
      <c r="E30" s="435"/>
      <c r="F30" s="419"/>
      <c r="G30" s="378"/>
      <c r="H30" s="378"/>
      <c r="I30" s="422"/>
      <c r="J30" s="359"/>
      <c r="K30" s="392"/>
      <c r="L30" s="395"/>
      <c r="M30" s="193"/>
      <c r="N30" s="156"/>
      <c r="O30" s="378"/>
      <c r="P30" s="385"/>
      <c r="Q30" s="388"/>
      <c r="R30" s="194"/>
      <c r="S30" s="156"/>
      <c r="T30" s="194"/>
      <c r="U30" s="316"/>
      <c r="V30" s="326"/>
      <c r="W30" s="195"/>
      <c r="X30" s="195"/>
      <c r="Y30" s="176"/>
      <c r="Z30" s="185"/>
      <c r="AA30" s="176"/>
      <c r="AB30" s="185"/>
      <c r="AC30" s="176"/>
      <c r="AD30" s="185"/>
      <c r="AE30" s="176"/>
      <c r="AF30" s="185"/>
      <c r="AG30" s="176"/>
      <c r="AH30" s="185"/>
      <c r="AI30" s="176"/>
      <c r="AJ30" s="185"/>
      <c r="AK30" s="176"/>
      <c r="BB30" s="25" t="s">
        <v>182</v>
      </c>
      <c r="BC30" s="25"/>
    </row>
    <row r="31" spans="1:143" ht="63" customHeight="1" x14ac:dyDescent="0.3">
      <c r="A31" s="423">
        <v>6</v>
      </c>
      <c r="B31" s="308" t="s">
        <v>157</v>
      </c>
      <c r="C31" s="307" t="s">
        <v>153</v>
      </c>
      <c r="D31" s="334" t="s">
        <v>237</v>
      </c>
      <c r="E31" s="386" t="s">
        <v>240</v>
      </c>
      <c r="F31" s="335" t="s">
        <v>243</v>
      </c>
      <c r="G31" s="375" t="s">
        <v>28</v>
      </c>
      <c r="H31" s="375" t="s">
        <v>113</v>
      </c>
      <c r="I31" s="426">
        <f>VLOOKUP(G31,'[3]MATRIZ CALIFICACIÓN'!$B$10:$C$14,2,0)</f>
        <v>5</v>
      </c>
      <c r="J31" s="429">
        <f>HLOOKUP(H31,'[3]MATRIZ CALIFICACIÓN'!$D$8:$F$9,2,0)</f>
        <v>3</v>
      </c>
      <c r="K31" s="426">
        <f>VALUE(CONCATENATE(I31,J31))</f>
        <v>53</v>
      </c>
      <c r="L31" s="393" t="str">
        <f>VLOOKUP(K31,'MATRIZ CALIFICACIÓN'!$D$27:$E$69,2,0)</f>
        <v xml:space="preserve">EXTREMA </v>
      </c>
      <c r="M31" s="210" t="s">
        <v>259</v>
      </c>
      <c r="N31" s="244"/>
      <c r="O31" s="375"/>
      <c r="P31" s="382"/>
      <c r="Q31" s="386"/>
      <c r="R31" s="205"/>
      <c r="S31" s="157"/>
      <c r="T31" s="221"/>
      <c r="U31" s="318"/>
      <c r="V31" s="325"/>
      <c r="W31" s="321"/>
      <c r="X31" s="169"/>
      <c r="Y31" s="213"/>
      <c r="Z31" s="215"/>
      <c r="AA31" s="161"/>
      <c r="AB31" s="169"/>
      <c r="AC31" s="213"/>
      <c r="AD31" s="215"/>
      <c r="AE31" s="161"/>
      <c r="AF31" s="169"/>
      <c r="AG31" s="213"/>
      <c r="AH31" s="215"/>
      <c r="AI31" s="174"/>
      <c r="AJ31" s="183"/>
      <c r="AK31" s="174"/>
    </row>
    <row r="32" spans="1:143" ht="45" customHeight="1" x14ac:dyDescent="0.25">
      <c r="A32" s="424"/>
      <c r="B32" s="104" t="s">
        <v>158</v>
      </c>
      <c r="C32" s="172" t="s">
        <v>156</v>
      </c>
      <c r="D32" s="334" t="s">
        <v>241</v>
      </c>
      <c r="E32" s="387"/>
      <c r="F32" s="335" t="s">
        <v>244</v>
      </c>
      <c r="G32" s="376"/>
      <c r="H32" s="376"/>
      <c r="I32" s="427"/>
      <c r="J32" s="430"/>
      <c r="K32" s="427"/>
      <c r="L32" s="394"/>
      <c r="M32" s="211"/>
      <c r="N32" s="155"/>
      <c r="O32" s="376"/>
      <c r="P32" s="383"/>
      <c r="Q32" s="387"/>
      <c r="R32" s="206"/>
      <c r="S32" s="158"/>
      <c r="T32" s="206"/>
      <c r="U32" s="319"/>
      <c r="V32" s="324"/>
      <c r="W32" s="322"/>
      <c r="X32" s="164"/>
      <c r="Y32" s="214"/>
      <c r="Z32" s="216"/>
      <c r="AA32" s="162"/>
      <c r="AB32" s="164"/>
      <c r="AC32" s="214"/>
      <c r="AD32" s="216"/>
      <c r="AE32" s="162"/>
      <c r="AF32" s="164"/>
      <c r="AG32" s="214"/>
      <c r="AH32" s="216"/>
      <c r="AI32" s="175"/>
      <c r="AJ32" s="184"/>
      <c r="AK32" s="175"/>
    </row>
    <row r="33" spans="1:37" ht="34.5" customHeight="1" x14ac:dyDescent="0.2">
      <c r="A33" s="424"/>
      <c r="B33" s="104" t="s">
        <v>159</v>
      </c>
      <c r="C33" s="172"/>
      <c r="D33" s="334" t="s">
        <v>238</v>
      </c>
      <c r="E33" s="387"/>
      <c r="F33" s="335" t="s">
        <v>245</v>
      </c>
      <c r="G33" s="376"/>
      <c r="H33" s="376"/>
      <c r="I33" s="427"/>
      <c r="J33" s="430"/>
      <c r="K33" s="427"/>
      <c r="L33" s="394"/>
      <c r="M33" s="211"/>
      <c r="N33" s="155"/>
      <c r="O33" s="376"/>
      <c r="P33" s="383"/>
      <c r="Q33" s="387"/>
      <c r="R33" s="206"/>
      <c r="S33" s="158"/>
      <c r="T33" s="206"/>
      <c r="U33" s="319"/>
      <c r="V33" s="324"/>
      <c r="W33" s="322"/>
      <c r="X33" s="164"/>
      <c r="Y33" s="166"/>
      <c r="Z33" s="164"/>
      <c r="AA33" s="162"/>
      <c r="AB33" s="164"/>
      <c r="AC33" s="166"/>
      <c r="AD33" s="164"/>
      <c r="AE33" s="162"/>
      <c r="AF33" s="164"/>
      <c r="AG33" s="166"/>
      <c r="AH33" s="164"/>
      <c r="AI33" s="175"/>
      <c r="AJ33" s="184"/>
      <c r="AK33" s="175"/>
    </row>
    <row r="34" spans="1:37" ht="34.5" customHeight="1" x14ac:dyDescent="0.2">
      <c r="A34" s="424"/>
      <c r="B34" s="104" t="s">
        <v>160</v>
      </c>
      <c r="C34" s="172"/>
      <c r="D34" s="336" t="s">
        <v>242</v>
      </c>
      <c r="E34" s="387"/>
      <c r="F34" s="337"/>
      <c r="G34" s="377"/>
      <c r="H34" s="377"/>
      <c r="I34" s="427"/>
      <c r="J34" s="430"/>
      <c r="K34" s="427"/>
      <c r="L34" s="394"/>
      <c r="M34" s="211"/>
      <c r="N34" s="155"/>
      <c r="O34" s="377"/>
      <c r="P34" s="384"/>
      <c r="Q34" s="387"/>
      <c r="R34" s="206"/>
      <c r="S34" s="158"/>
      <c r="T34" s="206"/>
      <c r="U34" s="319"/>
      <c r="V34" s="324"/>
      <c r="W34" s="322"/>
      <c r="X34" s="164"/>
      <c r="Y34" s="166"/>
      <c r="Z34" s="164"/>
      <c r="AA34" s="162"/>
      <c r="AB34" s="164"/>
      <c r="AC34" s="166"/>
      <c r="AD34" s="164"/>
      <c r="AE34" s="162"/>
      <c r="AF34" s="164"/>
      <c r="AG34" s="166"/>
      <c r="AH34" s="164"/>
      <c r="AI34" s="175"/>
      <c r="AJ34" s="184"/>
      <c r="AK34" s="175"/>
    </row>
    <row r="35" spans="1:37" ht="65.25" customHeight="1" thickBot="1" x14ac:dyDescent="0.25">
      <c r="A35" s="425"/>
      <c r="B35" s="243" t="s">
        <v>161</v>
      </c>
      <c r="C35" s="310"/>
      <c r="D35" s="242"/>
      <c r="E35" s="387"/>
      <c r="F35" s="340"/>
      <c r="G35" s="378"/>
      <c r="H35" s="378"/>
      <c r="I35" s="428"/>
      <c r="J35" s="431"/>
      <c r="K35" s="428"/>
      <c r="L35" s="395"/>
      <c r="M35" s="212"/>
      <c r="N35" s="156"/>
      <c r="O35" s="378"/>
      <c r="P35" s="385"/>
      <c r="Q35" s="388"/>
      <c r="R35" s="209"/>
      <c r="S35" s="159"/>
      <c r="T35" s="209"/>
      <c r="U35" s="320"/>
      <c r="V35" s="326"/>
      <c r="W35" s="323"/>
      <c r="X35" s="171"/>
      <c r="Y35" s="167"/>
      <c r="Z35" s="171"/>
      <c r="AA35" s="163"/>
      <c r="AB35" s="171"/>
      <c r="AC35" s="167"/>
      <c r="AD35" s="171"/>
      <c r="AE35" s="163"/>
      <c r="AF35" s="171"/>
      <c r="AG35" s="167"/>
      <c r="AH35" s="171"/>
      <c r="AI35" s="176"/>
      <c r="AJ35" s="185"/>
      <c r="AK35" s="176"/>
    </row>
    <row r="36" spans="1:37" ht="47.25" customHeight="1" x14ac:dyDescent="0.2">
      <c r="A36" s="436">
        <v>8</v>
      </c>
      <c r="B36" s="308" t="s">
        <v>157</v>
      </c>
      <c r="C36" s="307" t="s">
        <v>153</v>
      </c>
      <c r="D36" s="345" t="s">
        <v>237</v>
      </c>
      <c r="E36" s="451" t="s">
        <v>251</v>
      </c>
      <c r="F36" s="348" t="s">
        <v>253</v>
      </c>
      <c r="G36" s="375" t="s">
        <v>28</v>
      </c>
      <c r="H36" s="375" t="s">
        <v>113</v>
      </c>
      <c r="I36" s="448">
        <f>VLOOKUP(G36,'[4]MATRIZ CALIFICACIÓN'!$B$10:$C$14,2,0)</f>
        <v>5</v>
      </c>
      <c r="J36" s="445">
        <f>HLOOKUP(H36,'[4]MATRIZ CALIFICACIÓN'!$D$8:$F$9,2,0)</f>
        <v>3</v>
      </c>
      <c r="K36" s="448">
        <f>VALUE(CONCATENATE(I36,J36))</f>
        <v>53</v>
      </c>
      <c r="L36" s="393" t="str">
        <f>VLOOKUP(K36,'MATRIZ CALIFICACIÓN'!$D$27:$E$69,2,0)</f>
        <v xml:space="preserve">EXTREMA </v>
      </c>
      <c r="M36" s="203" t="s">
        <v>260</v>
      </c>
      <c r="N36" s="244" t="s">
        <v>104</v>
      </c>
      <c r="O36" s="375" t="s">
        <v>11</v>
      </c>
      <c r="P36" s="382" t="s">
        <v>113</v>
      </c>
      <c r="Q36" s="386" t="s">
        <v>35</v>
      </c>
      <c r="R36" s="225"/>
      <c r="S36" s="154"/>
      <c r="T36" s="190"/>
      <c r="U36" s="317"/>
      <c r="V36" s="325"/>
      <c r="W36" s="191"/>
      <c r="X36" s="183"/>
      <c r="Y36" s="174"/>
      <c r="Z36" s="183"/>
      <c r="AA36" s="174"/>
      <c r="AB36" s="183"/>
      <c r="AC36" s="174"/>
      <c r="AD36" s="183"/>
      <c r="AE36" s="174"/>
      <c r="AF36" s="183"/>
      <c r="AG36" s="174"/>
      <c r="AH36" s="183"/>
      <c r="AI36" s="174"/>
      <c r="AJ36" s="183"/>
      <c r="AK36" s="174"/>
    </row>
    <row r="37" spans="1:37" ht="43.5" customHeight="1" x14ac:dyDescent="0.2">
      <c r="A37" s="437"/>
      <c r="B37" s="104" t="s">
        <v>160</v>
      </c>
      <c r="C37" s="172" t="s">
        <v>156</v>
      </c>
      <c r="D37" s="345" t="s">
        <v>241</v>
      </c>
      <c r="E37" s="451"/>
      <c r="F37" s="348" t="s">
        <v>245</v>
      </c>
      <c r="G37" s="376"/>
      <c r="H37" s="376"/>
      <c r="I37" s="449"/>
      <c r="J37" s="446"/>
      <c r="K37" s="449"/>
      <c r="L37" s="394"/>
      <c r="M37" s="202"/>
      <c r="N37" s="155"/>
      <c r="O37" s="376"/>
      <c r="P37" s="383"/>
      <c r="Q37" s="387"/>
      <c r="R37" s="226"/>
      <c r="S37" s="155"/>
      <c r="T37" s="188"/>
      <c r="U37" s="315"/>
      <c r="V37" s="324"/>
      <c r="W37" s="192"/>
      <c r="X37" s="184"/>
      <c r="Y37" s="175"/>
      <c r="Z37" s="184"/>
      <c r="AA37" s="175"/>
      <c r="AB37" s="184"/>
      <c r="AC37" s="175"/>
      <c r="AD37" s="184"/>
      <c r="AE37" s="175"/>
      <c r="AF37" s="184"/>
      <c r="AG37" s="175"/>
      <c r="AH37" s="184"/>
      <c r="AI37" s="175"/>
      <c r="AJ37" s="184"/>
      <c r="AK37" s="175"/>
    </row>
    <row r="38" spans="1:37" ht="32.25" customHeight="1" x14ac:dyDescent="0.2">
      <c r="A38" s="437"/>
      <c r="B38" s="104" t="s">
        <v>161</v>
      </c>
      <c r="C38" s="172"/>
      <c r="D38" s="345" t="s">
        <v>238</v>
      </c>
      <c r="E38" s="451"/>
      <c r="F38" s="348" t="s">
        <v>239</v>
      </c>
      <c r="G38" s="376"/>
      <c r="H38" s="376"/>
      <c r="I38" s="449"/>
      <c r="J38" s="446"/>
      <c r="K38" s="449"/>
      <c r="L38" s="394"/>
      <c r="M38" s="202"/>
      <c r="N38" s="155"/>
      <c r="O38" s="376"/>
      <c r="P38" s="383"/>
      <c r="Q38" s="387"/>
      <c r="R38" s="226"/>
      <c r="S38" s="155"/>
      <c r="T38" s="188"/>
      <c r="U38" s="315"/>
      <c r="V38" s="324"/>
      <c r="W38" s="192"/>
      <c r="X38" s="184"/>
      <c r="Y38" s="175"/>
      <c r="Z38" s="184"/>
      <c r="AA38" s="175"/>
      <c r="AB38" s="184"/>
      <c r="AC38" s="175"/>
      <c r="AD38" s="184"/>
      <c r="AE38" s="175"/>
      <c r="AF38" s="184"/>
      <c r="AG38" s="175"/>
      <c r="AH38" s="184"/>
      <c r="AI38" s="175"/>
      <c r="AJ38" s="184"/>
      <c r="AK38" s="175"/>
    </row>
    <row r="39" spans="1:37" ht="32.25" customHeight="1" x14ac:dyDescent="0.2">
      <c r="A39" s="437"/>
      <c r="B39" s="104"/>
      <c r="C39" s="172"/>
      <c r="D39" s="346" t="s">
        <v>242</v>
      </c>
      <c r="E39" s="451"/>
      <c r="F39" s="349"/>
      <c r="G39" s="377"/>
      <c r="H39" s="377"/>
      <c r="I39" s="449"/>
      <c r="J39" s="446"/>
      <c r="K39" s="449"/>
      <c r="L39" s="394"/>
      <c r="M39" s="202"/>
      <c r="N39" s="155"/>
      <c r="O39" s="377"/>
      <c r="P39" s="384"/>
      <c r="Q39" s="387"/>
      <c r="R39" s="226"/>
      <c r="S39" s="155"/>
      <c r="T39" s="188"/>
      <c r="U39" s="315"/>
      <c r="V39" s="324"/>
      <c r="W39" s="192"/>
      <c r="X39" s="184"/>
      <c r="Y39" s="175"/>
      <c r="Z39" s="184"/>
      <c r="AA39" s="175"/>
      <c r="AB39" s="184"/>
      <c r="AC39" s="175"/>
      <c r="AD39" s="184"/>
      <c r="AE39" s="175"/>
      <c r="AF39" s="184"/>
      <c r="AG39" s="175"/>
      <c r="AH39" s="184"/>
      <c r="AI39" s="175"/>
      <c r="AJ39" s="184"/>
      <c r="AK39" s="175"/>
    </row>
    <row r="40" spans="1:37" ht="20.25" customHeight="1" thickBot="1" x14ac:dyDescent="0.25">
      <c r="A40" s="438"/>
      <c r="B40" s="243"/>
      <c r="C40" s="310"/>
      <c r="D40" s="347"/>
      <c r="E40" s="451"/>
      <c r="F40" s="350"/>
      <c r="G40" s="378"/>
      <c r="H40" s="378"/>
      <c r="I40" s="450"/>
      <c r="J40" s="447"/>
      <c r="K40" s="450"/>
      <c r="L40" s="395"/>
      <c r="M40" s="204"/>
      <c r="N40" s="156"/>
      <c r="O40" s="378"/>
      <c r="P40" s="385"/>
      <c r="Q40" s="388"/>
      <c r="R40" s="227"/>
      <c r="S40" s="156"/>
      <c r="T40" s="194"/>
      <c r="U40" s="316"/>
      <c r="V40" s="326"/>
      <c r="W40" s="195"/>
      <c r="X40" s="185"/>
      <c r="Y40" s="176"/>
      <c r="Z40" s="185"/>
      <c r="AA40" s="176"/>
      <c r="AB40" s="185"/>
      <c r="AC40" s="176"/>
      <c r="AD40" s="185"/>
      <c r="AE40" s="176"/>
      <c r="AF40" s="185"/>
      <c r="AG40" s="176"/>
      <c r="AH40" s="185"/>
      <c r="AI40" s="176"/>
      <c r="AJ40" s="185"/>
      <c r="AK40" s="176"/>
    </row>
    <row r="41" spans="1:37" ht="71.25" customHeight="1" x14ac:dyDescent="0.2">
      <c r="A41" s="436">
        <v>9</v>
      </c>
      <c r="B41" s="308"/>
      <c r="C41" s="307"/>
      <c r="D41" s="309"/>
      <c r="F41" s="327"/>
      <c r="G41" s="375"/>
      <c r="H41" s="375"/>
      <c r="I41" s="449" t="e">
        <f>VLOOKUP(G41,'[5]MATRIZ CALIFICACIÓN'!$B$10:$C$14,2,0)</f>
        <v>#N/A</v>
      </c>
      <c r="J41" s="446" t="e">
        <f>HLOOKUP(H41,'[5]MATRIZ CALIFICACIÓN'!$D$8:$F$9,2,0)</f>
        <v>#N/A</v>
      </c>
      <c r="K41" s="449" t="e">
        <f>VALUE(CONCATENATE(I41,J41))</f>
        <v>#N/A</v>
      </c>
      <c r="L41" s="393" t="e">
        <f>VLOOKUP(K41,'MATRIZ CALIFICACIÓN'!$D$27:$E$69,2,0)</f>
        <v>#N/A</v>
      </c>
      <c r="M41" s="201"/>
      <c r="N41" s="244"/>
      <c r="O41" s="375"/>
      <c r="P41" s="382"/>
      <c r="Q41" s="386"/>
      <c r="R41" s="187"/>
      <c r="S41" s="228"/>
      <c r="T41" s="229"/>
      <c r="U41" s="102"/>
      <c r="V41" s="325"/>
      <c r="W41" s="191"/>
      <c r="X41" s="189"/>
      <c r="Y41" s="174"/>
      <c r="Z41" s="189"/>
      <c r="AA41" s="174"/>
      <c r="AB41" s="189"/>
      <c r="AC41" s="174"/>
      <c r="AD41" s="189"/>
      <c r="AE41" s="174"/>
      <c r="AF41" s="189"/>
      <c r="AG41" s="174"/>
      <c r="AH41" s="189"/>
      <c r="AI41" s="174"/>
      <c r="AJ41" s="189"/>
      <c r="AK41" s="174"/>
    </row>
    <row r="42" spans="1:37" ht="27" customHeight="1" x14ac:dyDescent="0.2">
      <c r="A42" s="437"/>
      <c r="B42" s="104"/>
      <c r="C42" s="172"/>
      <c r="D42" s="241"/>
      <c r="F42" s="328"/>
      <c r="G42" s="376"/>
      <c r="H42" s="376"/>
      <c r="I42" s="449"/>
      <c r="J42" s="446"/>
      <c r="K42" s="449"/>
      <c r="L42" s="394"/>
      <c r="M42" s="202"/>
      <c r="N42" s="155"/>
      <c r="O42" s="376"/>
      <c r="P42" s="383"/>
      <c r="Q42" s="387"/>
      <c r="R42" s="188"/>
      <c r="S42" s="223"/>
      <c r="T42" s="186"/>
      <c r="U42" s="103"/>
      <c r="V42" s="324"/>
      <c r="W42" s="192"/>
      <c r="X42" s="184"/>
      <c r="Y42" s="175"/>
      <c r="Z42" s="184"/>
      <c r="AA42" s="175"/>
      <c r="AB42" s="184"/>
      <c r="AC42" s="175"/>
      <c r="AD42" s="184"/>
      <c r="AE42" s="175"/>
      <c r="AF42" s="184"/>
      <c r="AG42" s="175"/>
      <c r="AH42" s="184"/>
      <c r="AI42" s="175"/>
      <c r="AJ42" s="184"/>
      <c r="AK42" s="175"/>
    </row>
    <row r="43" spans="1:37" ht="29.25" customHeight="1" x14ac:dyDescent="0.2">
      <c r="A43" s="437"/>
      <c r="B43" s="104"/>
      <c r="C43" s="172"/>
      <c r="D43" s="241"/>
      <c r="F43" s="328"/>
      <c r="G43" s="376"/>
      <c r="H43" s="376"/>
      <c r="I43" s="449"/>
      <c r="J43" s="446"/>
      <c r="K43" s="449"/>
      <c r="L43" s="394"/>
      <c r="M43" s="202"/>
      <c r="N43" s="155"/>
      <c r="O43" s="376"/>
      <c r="P43" s="383"/>
      <c r="Q43" s="387"/>
      <c r="R43" s="188"/>
      <c r="S43" s="223"/>
      <c r="T43" s="186"/>
      <c r="U43" s="103"/>
      <c r="V43" s="324"/>
      <c r="W43" s="192"/>
      <c r="X43" s="184"/>
      <c r="Y43" s="175"/>
      <c r="Z43" s="184"/>
      <c r="AA43" s="175"/>
      <c r="AB43" s="184"/>
      <c r="AC43" s="175"/>
      <c r="AD43" s="184"/>
      <c r="AE43" s="175"/>
      <c r="AF43" s="184"/>
      <c r="AG43" s="175"/>
      <c r="AH43" s="184"/>
      <c r="AI43" s="175"/>
      <c r="AJ43" s="184"/>
      <c r="AK43" s="175"/>
    </row>
    <row r="44" spans="1:37" ht="27" customHeight="1" x14ac:dyDescent="0.2">
      <c r="A44" s="437"/>
      <c r="B44" s="104"/>
      <c r="C44" s="172"/>
      <c r="D44" s="241"/>
      <c r="F44" s="328"/>
      <c r="G44" s="377"/>
      <c r="H44" s="377"/>
      <c r="I44" s="449"/>
      <c r="J44" s="446"/>
      <c r="K44" s="449"/>
      <c r="L44" s="394"/>
      <c r="M44" s="202"/>
      <c r="N44" s="155"/>
      <c r="O44" s="377"/>
      <c r="P44" s="384"/>
      <c r="Q44" s="387"/>
      <c r="R44" s="188"/>
      <c r="S44" s="223"/>
      <c r="T44" s="186"/>
      <c r="U44" s="103"/>
      <c r="V44" s="324"/>
      <c r="W44" s="192"/>
      <c r="X44" s="184"/>
      <c r="Y44" s="175"/>
      <c r="Z44" s="184"/>
      <c r="AA44" s="175"/>
      <c r="AB44" s="184"/>
      <c r="AC44" s="175"/>
      <c r="AD44" s="184"/>
      <c r="AE44" s="175"/>
      <c r="AF44" s="184"/>
      <c r="AG44" s="175"/>
      <c r="AH44" s="184"/>
      <c r="AI44" s="175"/>
      <c r="AJ44" s="184"/>
      <c r="AK44" s="175"/>
    </row>
    <row r="45" spans="1:37" ht="47.25" customHeight="1" thickBot="1" x14ac:dyDescent="0.25">
      <c r="A45" s="438"/>
      <c r="B45" s="243"/>
      <c r="C45" s="310"/>
      <c r="D45" s="242"/>
      <c r="F45" s="329"/>
      <c r="G45" s="378"/>
      <c r="H45" s="378"/>
      <c r="I45" s="449"/>
      <c r="J45" s="446"/>
      <c r="K45" s="449"/>
      <c r="L45" s="395"/>
      <c r="M45" s="208"/>
      <c r="N45" s="156"/>
      <c r="O45" s="378"/>
      <c r="P45" s="385"/>
      <c r="Q45" s="388"/>
      <c r="R45" s="207"/>
      <c r="S45" s="224"/>
      <c r="T45" s="230"/>
      <c r="U45" s="193"/>
      <c r="V45" s="326"/>
      <c r="W45" s="195"/>
      <c r="X45" s="217"/>
      <c r="Y45" s="176"/>
      <c r="Z45" s="217"/>
      <c r="AA45" s="176"/>
      <c r="AB45" s="217"/>
      <c r="AC45" s="176"/>
      <c r="AD45" s="217"/>
      <c r="AE45" s="176"/>
      <c r="AF45" s="217"/>
      <c r="AG45" s="176"/>
      <c r="AH45" s="217"/>
      <c r="AI45" s="176"/>
      <c r="AJ45" s="217"/>
      <c r="AK45" s="176"/>
    </row>
    <row r="46" spans="1:37" ht="51" customHeight="1" x14ac:dyDescent="0.2">
      <c r="A46" s="439">
        <v>10</v>
      </c>
      <c r="B46" s="308"/>
      <c r="C46" s="307"/>
      <c r="D46" s="309"/>
      <c r="E46" s="442"/>
      <c r="F46" s="151"/>
      <c r="G46" s="375"/>
      <c r="H46" s="375"/>
      <c r="I46" s="448" t="e">
        <f>VLOOKUP(G46,'[5]MATRIZ CALIFICACIÓN'!$B$10:$C$14,2,0)</f>
        <v>#N/A</v>
      </c>
      <c r="J46" s="445" t="e">
        <f>HLOOKUP(H46,'[5]MATRIZ CALIFICACIÓN'!$D$8:$F$9,2,0)</f>
        <v>#N/A</v>
      </c>
      <c r="K46" s="448" t="e">
        <f>VALUE(CONCATENATE(I46,J46))</f>
        <v>#N/A</v>
      </c>
      <c r="L46" s="393" t="e">
        <f>VLOOKUP(K46,'MATRIZ CALIFICACIÓN'!$D$27:$E$69,2,0)</f>
        <v>#N/A</v>
      </c>
      <c r="M46" s="198"/>
      <c r="N46" s="244"/>
      <c r="O46" s="375"/>
      <c r="P46" s="382"/>
      <c r="Q46" s="386"/>
      <c r="R46" s="190"/>
      <c r="S46" s="228"/>
      <c r="T46" s="196"/>
      <c r="U46" s="102"/>
      <c r="V46" s="325"/>
      <c r="W46" s="191"/>
      <c r="X46" s="183"/>
      <c r="Y46" s="174"/>
      <c r="Z46" s="183"/>
      <c r="AA46" s="174"/>
      <c r="AB46" s="183"/>
      <c r="AC46" s="174"/>
      <c r="AD46" s="183"/>
      <c r="AE46" s="174"/>
      <c r="AF46" s="183"/>
      <c r="AG46" s="174"/>
      <c r="AH46" s="183"/>
      <c r="AI46" s="174"/>
      <c r="AJ46" s="183"/>
      <c r="AK46" s="174"/>
    </row>
    <row r="47" spans="1:37" ht="25.5" customHeight="1" x14ac:dyDescent="0.2">
      <c r="A47" s="440"/>
      <c r="B47" s="104"/>
      <c r="C47" s="172"/>
      <c r="D47" s="241"/>
      <c r="E47" s="443"/>
      <c r="F47" s="231"/>
      <c r="G47" s="376"/>
      <c r="H47" s="376"/>
      <c r="I47" s="449"/>
      <c r="J47" s="446"/>
      <c r="K47" s="449"/>
      <c r="L47" s="394"/>
      <c r="M47" s="199"/>
      <c r="N47" s="155"/>
      <c r="O47" s="376"/>
      <c r="P47" s="383"/>
      <c r="Q47" s="387"/>
      <c r="R47" s="188"/>
      <c r="S47" s="223"/>
      <c r="T47" s="186"/>
      <c r="U47" s="103"/>
      <c r="V47" s="324"/>
      <c r="W47" s="192"/>
      <c r="X47" s="184"/>
      <c r="Y47" s="175"/>
      <c r="Z47" s="184"/>
      <c r="AA47" s="175"/>
      <c r="AB47" s="184"/>
      <c r="AC47" s="175"/>
      <c r="AD47" s="184"/>
      <c r="AE47" s="175"/>
      <c r="AF47" s="184"/>
      <c r="AG47" s="175"/>
      <c r="AH47" s="184"/>
      <c r="AI47" s="175"/>
      <c r="AJ47" s="184"/>
      <c r="AK47" s="175"/>
    </row>
    <row r="48" spans="1:37" ht="36" customHeight="1" x14ac:dyDescent="0.2">
      <c r="A48" s="440"/>
      <c r="B48" s="104"/>
      <c r="C48" s="172"/>
      <c r="D48" s="241"/>
      <c r="E48" s="443"/>
      <c r="F48" s="231"/>
      <c r="G48" s="376"/>
      <c r="H48" s="376"/>
      <c r="I48" s="449"/>
      <c r="J48" s="446"/>
      <c r="K48" s="449"/>
      <c r="L48" s="394"/>
      <c r="M48" s="199"/>
      <c r="N48" s="155"/>
      <c r="O48" s="376"/>
      <c r="P48" s="383"/>
      <c r="Q48" s="387"/>
      <c r="R48" s="188"/>
      <c r="S48" s="223"/>
      <c r="T48" s="186"/>
      <c r="U48" s="103"/>
      <c r="V48" s="324"/>
      <c r="W48" s="192"/>
      <c r="X48" s="184"/>
      <c r="Y48" s="175"/>
      <c r="Z48" s="184"/>
      <c r="AA48" s="175"/>
      <c r="AB48" s="184"/>
      <c r="AC48" s="175"/>
      <c r="AD48" s="184"/>
      <c r="AE48" s="175"/>
      <c r="AF48" s="184"/>
      <c r="AG48" s="175"/>
      <c r="AH48" s="184"/>
      <c r="AI48" s="175"/>
      <c r="AJ48" s="184"/>
      <c r="AK48" s="175"/>
    </row>
    <row r="49" spans="1:37" ht="27.75" customHeight="1" x14ac:dyDescent="0.2">
      <c r="A49" s="440"/>
      <c r="B49" s="104"/>
      <c r="C49" s="172"/>
      <c r="D49" s="241"/>
      <c r="E49" s="443"/>
      <c r="F49" s="231"/>
      <c r="G49" s="377"/>
      <c r="H49" s="377"/>
      <c r="I49" s="449"/>
      <c r="J49" s="446"/>
      <c r="K49" s="449"/>
      <c r="L49" s="394"/>
      <c r="M49" s="199"/>
      <c r="N49" s="155"/>
      <c r="O49" s="377"/>
      <c r="P49" s="384"/>
      <c r="Q49" s="387"/>
      <c r="R49" s="188"/>
      <c r="S49" s="223"/>
      <c r="T49" s="186"/>
      <c r="U49" s="103"/>
      <c r="V49" s="324"/>
      <c r="W49" s="192"/>
      <c r="X49" s="184"/>
      <c r="Y49" s="175"/>
      <c r="Z49" s="184"/>
      <c r="AA49" s="175"/>
      <c r="AB49" s="184"/>
      <c r="AC49" s="175"/>
      <c r="AD49" s="184"/>
      <c r="AE49" s="175"/>
      <c r="AF49" s="184"/>
      <c r="AG49" s="175"/>
      <c r="AH49" s="184"/>
      <c r="AI49" s="175"/>
      <c r="AJ49" s="184"/>
      <c r="AK49" s="175"/>
    </row>
    <row r="50" spans="1:37" ht="28.5" customHeight="1" thickBot="1" x14ac:dyDescent="0.25">
      <c r="A50" s="441"/>
      <c r="B50" s="243"/>
      <c r="C50" s="310"/>
      <c r="D50" s="242"/>
      <c r="E50" s="444"/>
      <c r="F50" s="341"/>
      <c r="G50" s="378"/>
      <c r="H50" s="378"/>
      <c r="I50" s="450"/>
      <c r="J50" s="447"/>
      <c r="K50" s="450"/>
      <c r="L50" s="395"/>
      <c r="M50" s="200"/>
      <c r="N50" s="156"/>
      <c r="O50" s="378"/>
      <c r="P50" s="385"/>
      <c r="Q50" s="388"/>
      <c r="R50" s="194"/>
      <c r="S50" s="224"/>
      <c r="T50" s="197"/>
      <c r="U50" s="193"/>
      <c r="V50" s="326"/>
      <c r="W50" s="195"/>
      <c r="X50" s="185"/>
      <c r="Y50" s="176"/>
      <c r="Z50" s="185"/>
      <c r="AA50" s="176"/>
      <c r="AB50" s="185"/>
      <c r="AC50" s="176"/>
      <c r="AD50" s="185"/>
      <c r="AE50" s="176"/>
      <c r="AF50" s="185"/>
      <c r="AG50" s="176"/>
      <c r="AH50" s="185"/>
      <c r="AI50" s="176"/>
      <c r="AJ50" s="185"/>
      <c r="AK50" s="176"/>
    </row>
    <row r="51" spans="1:37" ht="20.25" customHeight="1" x14ac:dyDescent="0.2">
      <c r="A51" s="105"/>
      <c r="B51" s="105"/>
      <c r="C51" s="106"/>
    </row>
    <row r="52" spans="1:37" ht="20.25" customHeight="1" x14ac:dyDescent="0.2">
      <c r="A52" s="105"/>
      <c r="B52" s="105"/>
      <c r="C52" s="106"/>
    </row>
  </sheetData>
  <sheetProtection formatCells="0" formatColumns="0" formatRows="0" insertRows="0" insertHyperlinks="0" sort="0" autoFilter="0" pivotTables="0"/>
  <dataConsolidate/>
  <mergeCells count="129">
    <mergeCell ref="Q16:Q20"/>
    <mergeCell ref="O21:O25"/>
    <mergeCell ref="AE12:AH13"/>
    <mergeCell ref="AE14:AE15"/>
    <mergeCell ref="AF14:AF15"/>
    <mergeCell ref="AG14:AG15"/>
    <mergeCell ref="AH14:AH15"/>
    <mergeCell ref="W12:Z13"/>
    <mergeCell ref="W14:W15"/>
    <mergeCell ref="Y14:Y15"/>
    <mergeCell ref="Z14:Z15"/>
    <mergeCell ref="AA12:AD13"/>
    <mergeCell ref="AA14:AA15"/>
    <mergeCell ref="AB14:AB15"/>
    <mergeCell ref="AC14:AC15"/>
    <mergeCell ref="AD14:AD15"/>
    <mergeCell ref="X14:X15"/>
    <mergeCell ref="P36:P40"/>
    <mergeCell ref="Q36:Q40"/>
    <mergeCell ref="L41:L45"/>
    <mergeCell ref="O41:O45"/>
    <mergeCell ref="P41:P45"/>
    <mergeCell ref="Q41:Q45"/>
    <mergeCell ref="L26:L30"/>
    <mergeCell ref="O36:O40"/>
    <mergeCell ref="L36:L40"/>
    <mergeCell ref="L31:L35"/>
    <mergeCell ref="O31:O35"/>
    <mergeCell ref="P31:P35"/>
    <mergeCell ref="Q31:Q35"/>
    <mergeCell ref="P46:P50"/>
    <mergeCell ref="Q46:Q50"/>
    <mergeCell ref="A41:A45"/>
    <mergeCell ref="A46:A50"/>
    <mergeCell ref="E46:E50"/>
    <mergeCell ref="J46:J50"/>
    <mergeCell ref="K46:K50"/>
    <mergeCell ref="E36:E40"/>
    <mergeCell ref="G41:G45"/>
    <mergeCell ref="H41:H45"/>
    <mergeCell ref="I41:I45"/>
    <mergeCell ref="J41:J45"/>
    <mergeCell ref="K41:K45"/>
    <mergeCell ref="G46:G50"/>
    <mergeCell ref="H46:H50"/>
    <mergeCell ref="I46:I50"/>
    <mergeCell ref="L46:L50"/>
    <mergeCell ref="O46:O50"/>
    <mergeCell ref="A36:A40"/>
    <mergeCell ref="G36:G40"/>
    <mergeCell ref="H36:H40"/>
    <mergeCell ref="I36:I40"/>
    <mergeCell ref="J36:J40"/>
    <mergeCell ref="K36:K40"/>
    <mergeCell ref="A31:A35"/>
    <mergeCell ref="E31:E35"/>
    <mergeCell ref="G31:G35"/>
    <mergeCell ref="H31:H35"/>
    <mergeCell ref="I31:I35"/>
    <mergeCell ref="J31:J35"/>
    <mergeCell ref="K31:K35"/>
    <mergeCell ref="A26:A30"/>
    <mergeCell ref="E26:E30"/>
    <mergeCell ref="A21:A25"/>
    <mergeCell ref="E21:E25"/>
    <mergeCell ref="G21:G25"/>
    <mergeCell ref="H21:H25"/>
    <mergeCell ref="I21:I25"/>
    <mergeCell ref="F22:F24"/>
    <mergeCell ref="D29:D30"/>
    <mergeCell ref="F28:F30"/>
    <mergeCell ref="I26:I30"/>
    <mergeCell ref="C14:C15"/>
    <mergeCell ref="B14:B15"/>
    <mergeCell ref="E13:E15"/>
    <mergeCell ref="B13:C13"/>
    <mergeCell ref="D13:D15"/>
    <mergeCell ref="A16:A20"/>
    <mergeCell ref="E16:E20"/>
    <mergeCell ref="F13:F15"/>
    <mergeCell ref="A12:A15"/>
    <mergeCell ref="Q10:V10"/>
    <mergeCell ref="O26:O30"/>
    <mergeCell ref="P26:P30"/>
    <mergeCell ref="Q26:Q30"/>
    <mergeCell ref="G12:V12"/>
    <mergeCell ref="G14:L14"/>
    <mergeCell ref="G26:G30"/>
    <mergeCell ref="H26:H30"/>
    <mergeCell ref="K26:K30"/>
    <mergeCell ref="J26:J30"/>
    <mergeCell ref="K16:K20"/>
    <mergeCell ref="L21:L25"/>
    <mergeCell ref="Q21:Q25"/>
    <mergeCell ref="P21:P25"/>
    <mergeCell ref="P16:P20"/>
    <mergeCell ref="M14:M15"/>
    <mergeCell ref="O14:Q14"/>
    <mergeCell ref="N14:N15"/>
    <mergeCell ref="G13:L13"/>
    <mergeCell ref="J21:J25"/>
    <mergeCell ref="K21:K25"/>
    <mergeCell ref="L16:L20"/>
    <mergeCell ref="O16:O20"/>
    <mergeCell ref="I16:I20"/>
    <mergeCell ref="A5:C11"/>
    <mergeCell ref="D7:X7"/>
    <mergeCell ref="D8:X8"/>
    <mergeCell ref="D9:X9"/>
    <mergeCell ref="D10:P10"/>
    <mergeCell ref="D11:P11"/>
    <mergeCell ref="Q11:V11"/>
    <mergeCell ref="J16:J20"/>
    <mergeCell ref="D5:V5"/>
    <mergeCell ref="W1:AI5"/>
    <mergeCell ref="W11:AK11"/>
    <mergeCell ref="Y9:AK9"/>
    <mergeCell ref="Y8:AK8"/>
    <mergeCell ref="Y7:AK7"/>
    <mergeCell ref="D6:AK6"/>
    <mergeCell ref="W10:AK10"/>
    <mergeCell ref="AI12:AI15"/>
    <mergeCell ref="AJ12:AJ15"/>
    <mergeCell ref="AK12:AK15"/>
    <mergeCell ref="M13:V13"/>
    <mergeCell ref="R14:V14"/>
    <mergeCell ref="H16:H20"/>
    <mergeCell ref="G16:G20"/>
    <mergeCell ref="B12:F12"/>
  </mergeCells>
  <conditionalFormatting sqref="L16">
    <cfRule type="containsText" dxfId="52" priority="798" stopIfTrue="1" operator="containsText" text="BAJA">
      <formula>NOT(ISERROR(SEARCH("BAJA",L16)))</formula>
    </cfRule>
    <cfRule type="containsText" dxfId="51" priority="799" stopIfTrue="1" operator="containsText" text="MODERADA">
      <formula>NOT(ISERROR(SEARCH("MODERADA",L16)))</formula>
    </cfRule>
    <cfRule type="containsText" dxfId="50" priority="800" stopIfTrue="1" operator="containsText" text="ALTA">
      <formula>NOT(ISERROR(SEARCH("ALTA",L16)))</formula>
    </cfRule>
    <cfRule type="containsText" dxfId="49" priority="801" stopIfTrue="1" operator="containsText" text="EXTREMA">
      <formula>NOT(ISERROR(SEARCH("EXTREMA",L16)))</formula>
    </cfRule>
  </conditionalFormatting>
  <conditionalFormatting sqref="M21">
    <cfRule type="containsText" dxfId="48" priority="592" stopIfTrue="1" operator="containsText" text="BAJA">
      <formula>NOT(ISERROR(SEARCH("BAJA",M21)))</formula>
    </cfRule>
    <cfRule type="containsText" dxfId="47" priority="593" stopIfTrue="1" operator="containsText" text="MODERADA">
      <formula>NOT(ISERROR(SEARCH("MODERADA",M21)))</formula>
    </cfRule>
    <cfRule type="containsText" dxfId="46" priority="594" stopIfTrue="1" operator="containsText" text="ALTA">
      <formula>NOT(ISERROR(SEARCH("ALTA",M21)))</formula>
    </cfRule>
    <cfRule type="containsText" dxfId="45" priority="595" stopIfTrue="1" operator="containsText" text="EXTREMA">
      <formula>NOT(ISERROR(SEARCH("EXTREMA",M21)))</formula>
    </cfRule>
  </conditionalFormatting>
  <conditionalFormatting sqref="M36">
    <cfRule type="containsText" dxfId="44" priority="552" stopIfTrue="1" operator="containsText" text="BAJA">
      <formula>NOT(ISERROR(SEARCH("BAJA",M36)))</formula>
    </cfRule>
    <cfRule type="containsText" dxfId="43" priority="553" stopIfTrue="1" operator="containsText" text="MODERADA">
      <formula>NOT(ISERROR(SEARCH("MODERADA",M36)))</formula>
    </cfRule>
    <cfRule type="containsText" dxfId="42" priority="554" stopIfTrue="1" operator="containsText" text="ALTA">
      <formula>NOT(ISERROR(SEARCH("ALTA",M36)))</formula>
    </cfRule>
    <cfRule type="containsText" dxfId="41" priority="555" stopIfTrue="1" operator="containsText" text="EXTREMA">
      <formula>NOT(ISERROR(SEARCH("EXTREMA",M36)))</formula>
    </cfRule>
  </conditionalFormatting>
  <conditionalFormatting sqref="M41">
    <cfRule type="containsText" dxfId="40" priority="528" stopIfTrue="1" operator="containsText" text="BAJA">
      <formula>NOT(ISERROR(SEARCH("BAJA",M41)))</formula>
    </cfRule>
    <cfRule type="containsText" dxfId="39" priority="529" stopIfTrue="1" operator="containsText" text="MODERADA">
      <formula>NOT(ISERROR(SEARCH("MODERADA",M41)))</formula>
    </cfRule>
    <cfRule type="containsText" dxfId="38" priority="530" stopIfTrue="1" operator="containsText" text="ALTA">
      <formula>NOT(ISERROR(SEARCH("ALTA",M41)))</formula>
    </cfRule>
    <cfRule type="containsText" dxfId="37" priority="531" stopIfTrue="1" operator="containsText" text="EXTREMA">
      <formula>NOT(ISERROR(SEARCH("EXTREMA",M41)))</formula>
    </cfRule>
  </conditionalFormatting>
  <conditionalFormatting sqref="M46">
    <cfRule type="containsText" dxfId="36" priority="516" stopIfTrue="1" operator="containsText" text="BAJA">
      <formula>NOT(ISERROR(SEARCH("BAJA",M46)))</formula>
    </cfRule>
    <cfRule type="containsText" dxfId="35" priority="517" stopIfTrue="1" operator="containsText" text="MODERADA">
      <formula>NOT(ISERROR(SEARCH("MODERADA",M46)))</formula>
    </cfRule>
    <cfRule type="containsText" dxfId="34" priority="518" stopIfTrue="1" operator="containsText" text="ALTA">
      <formula>NOT(ISERROR(SEARCH("ALTA",M46)))</formula>
    </cfRule>
    <cfRule type="containsText" dxfId="33" priority="519" stopIfTrue="1" operator="containsText" text="EXTREMA">
      <formula>NOT(ISERROR(SEARCH("EXTREMA",M46)))</formula>
    </cfRule>
  </conditionalFormatting>
  <conditionalFormatting sqref="M31">
    <cfRule type="containsText" dxfId="32" priority="56" stopIfTrue="1" operator="containsText" text="BAJA">
      <formula>NOT(ISERROR(SEARCH("BAJA",M31)))</formula>
    </cfRule>
    <cfRule type="containsText" dxfId="31" priority="57" stopIfTrue="1" operator="containsText" text="MODERADA">
      <formula>NOT(ISERROR(SEARCH("MODERADA",M31)))</formula>
    </cfRule>
    <cfRule type="containsText" dxfId="30" priority="58" stopIfTrue="1" operator="containsText" text="ALTA">
      <formula>NOT(ISERROR(SEARCH("ALTA",M31)))</formula>
    </cfRule>
    <cfRule type="containsText" dxfId="29" priority="59" stopIfTrue="1" operator="containsText" text="EXTREMA">
      <formula>NOT(ISERROR(SEARCH("EXTREMA",M31)))</formula>
    </cfRule>
  </conditionalFormatting>
  <conditionalFormatting sqref="M16">
    <cfRule type="containsText" dxfId="28" priority="48" stopIfTrue="1" operator="containsText" text="BAJA">
      <formula>NOT(ISERROR(SEARCH("BAJA",M16)))</formula>
    </cfRule>
    <cfRule type="containsText" dxfId="27" priority="49" stopIfTrue="1" operator="containsText" text="MODERADA">
      <formula>NOT(ISERROR(SEARCH("MODERADA",M16)))</formula>
    </cfRule>
    <cfRule type="containsText" dxfId="26" priority="50" stopIfTrue="1" operator="containsText" text="ALTA">
      <formula>NOT(ISERROR(SEARCH("ALTA",M16)))</formula>
    </cfRule>
    <cfRule type="containsText" dxfId="25" priority="51" stopIfTrue="1" operator="containsText" text="EXTREMA">
      <formula>NOT(ISERROR(SEARCH("EXTREMA",M16)))</formula>
    </cfRule>
  </conditionalFormatting>
  <conditionalFormatting sqref="AN7:AN10">
    <cfRule type="duplicateValues" dxfId="24" priority="17"/>
    <cfRule type="containsText" dxfId="23" priority="20" operator="containsText" text=" EXTREMA">
      <formula>NOT(ISERROR(SEARCH(" EXTREMA",AN7)))</formula>
    </cfRule>
    <cfRule type="containsText" dxfId="22" priority="21" operator="containsText" text=" EXTREMA">
      <formula>NOT(ISERROR(SEARCH(" EXTREMA",AN7)))</formula>
    </cfRule>
  </conditionalFormatting>
  <conditionalFormatting sqref="AR7:AR10">
    <cfRule type="containsText" dxfId="21" priority="18" operator="containsText" text=" EXTREMA">
      <formula>NOT(ISERROR(SEARCH(" EXTREMA",AR7)))</formula>
    </cfRule>
    <cfRule type="containsText" dxfId="20" priority="19" operator="containsText" text=" EXTREMA">
      <formula>NOT(ISERROR(SEARCH(" EXTREMA",AR7)))</formula>
    </cfRule>
  </conditionalFormatting>
  <conditionalFormatting sqref="Q16:Q50">
    <cfRule type="expression" dxfId="19" priority="9">
      <formula>$Q16="EXTREMA"</formula>
    </cfRule>
    <cfRule type="expression" dxfId="18" priority="10">
      <formula>$Q16="ALTA"</formula>
    </cfRule>
    <cfRule type="expression" dxfId="17" priority="11">
      <formula>$Q16="MODERADA"</formula>
    </cfRule>
    <cfRule type="expression" dxfId="16" priority="12">
      <formula>$Q16="BAJA"</formula>
    </cfRule>
  </conditionalFormatting>
  <conditionalFormatting sqref="L21 L26 L31 L36 L41 L46">
    <cfRule type="containsText" dxfId="15" priority="5" stopIfTrue="1" operator="containsText" text="BAJA">
      <formula>NOT(ISERROR(SEARCH("BAJA",L21)))</formula>
    </cfRule>
    <cfRule type="containsText" dxfId="14" priority="6" stopIfTrue="1" operator="containsText" text="MODERADA">
      <formula>NOT(ISERROR(SEARCH("MODERADA",L21)))</formula>
    </cfRule>
    <cfRule type="containsText" dxfId="13" priority="7" stopIfTrue="1" operator="containsText" text="ALTA">
      <formula>NOT(ISERROR(SEARCH("ALTA",L21)))</formula>
    </cfRule>
    <cfRule type="containsText" dxfId="12" priority="8" stopIfTrue="1" operator="containsText" text="EXTREMA">
      <formula>NOT(ISERROR(SEARCH("EXTREMA",L21)))</formula>
    </cfRule>
  </conditionalFormatting>
  <dataValidations count="10">
    <dataValidation type="list" allowBlank="1" showInputMessage="1" showErrorMessage="1" sqref="G1:K1">
      <formula1>#REF!</formula1>
    </dataValidation>
    <dataValidation type="list" allowBlank="1" showInputMessage="1" showErrorMessage="1" sqref="AN19:AN20">
      <formula1>$N$16</formula1>
    </dataValidation>
    <dataValidation type="list" allowBlank="1" showInputMessage="1" showErrorMessage="1" sqref="BM7 AP6:AP10 L16:L50">
      <formula1>$AP$7:$AP$10</formula1>
    </dataValidation>
    <dataValidation type="list" allowBlank="1" showInputMessage="1" showErrorMessage="1" sqref="AM17:AM19">
      <formula1>$AN$7:$AN$9</formula1>
    </dataValidation>
    <dataValidation type="list" allowBlank="1" showInputMessage="1" showErrorMessage="1" sqref="H16:H50 P16:P50">
      <formula1>$H$2:$H$4</formula1>
    </dataValidation>
    <dataValidation type="list" allowBlank="1" showInputMessage="1" showErrorMessage="1" sqref="C16:C50">
      <formula1>$AR$16:$AR$20</formula1>
    </dataValidation>
    <dataValidation type="list" allowBlank="1" showInputMessage="1" showErrorMessage="1" sqref="B16:B50">
      <formula1>$AV$16:$AV$21</formula1>
    </dataValidation>
    <dataValidation type="list" allowBlank="1" showInputMessage="1" showErrorMessage="1" sqref="N16:N50">
      <formula1>$AP$22:$AP$23</formula1>
    </dataValidation>
    <dataValidation type="list" allowBlank="1" showInputMessage="1" showErrorMessage="1" sqref="O16:O50 G16:G50">
      <formula1>$AZ$6:$AZ$10</formula1>
    </dataValidation>
    <dataValidation type="list" allowBlank="1" showInputMessage="1" showErrorMessage="1" sqref="Q16:Q50">
      <formula1>$AN$7:$AN$10</formula1>
    </dataValidation>
  </dataValidations>
  <hyperlinks>
    <hyperlink ref="B12:F12" location="'DEFINICIÓN RIESGOS CORRUPCIÓN'!A1" display="IDENTIFICACIÓN DEL RIESGO"/>
    <hyperlink ref="H15" location="'DETERMINACIÓN DEL IMPACTO'!A1" display="IMPACTO"/>
    <hyperlink ref="G15" location="'DETERMINACIÓN DE LA PROBABILIDA'!A1" display="PROBABILIDAD"/>
    <hyperlink ref="O15" location="'EVALUACIÓN DE LOS CONTROLES  '!A1" display="PROBABILIDAD"/>
    <hyperlink ref="P15" location="'EVALUACIÓN DE LOS CONTROLES  '!A1" display="IMPACTO"/>
  </hyperlinks>
  <pageMargins left="0" right="0" top="0" bottom="0" header="0.31496062992125984" footer="0.31496062992125984"/>
  <pageSetup paperSize="9" scale="12" orientation="landscape" r:id="rId1"/>
  <colBreaks count="1" manualBreakCount="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baseColWidth="10" defaultRowHeight="15" x14ac:dyDescent="0.25"/>
  <cols>
    <col min="1" max="1" width="28.28515625" customWidth="1"/>
    <col min="2" max="2" width="29.140625" customWidth="1"/>
    <col min="3" max="3" width="21.7109375" customWidth="1"/>
    <col min="4" max="4" width="29.5703125" customWidth="1"/>
    <col min="5" max="5" width="32.5703125" customWidth="1"/>
  </cols>
  <sheetData>
    <row r="1" spans="1:5" ht="15.75" thickBot="1" x14ac:dyDescent="0.3"/>
    <row r="2" spans="1:5" x14ac:dyDescent="0.25">
      <c r="A2" s="469" t="s">
        <v>185</v>
      </c>
      <c r="B2" s="470"/>
      <c r="C2" s="470"/>
      <c r="D2" s="470"/>
      <c r="E2" s="471"/>
    </row>
    <row r="3" spans="1:5" ht="15.75" thickBot="1" x14ac:dyDescent="0.3">
      <c r="A3" s="117" t="s">
        <v>186</v>
      </c>
      <c r="B3" s="118" t="s">
        <v>187</v>
      </c>
      <c r="C3" s="118" t="s">
        <v>188</v>
      </c>
      <c r="D3" s="118" t="s">
        <v>189</v>
      </c>
      <c r="E3" s="119" t="s">
        <v>190</v>
      </c>
    </row>
    <row r="4" spans="1:5" x14ac:dyDescent="0.25">
      <c r="A4" s="120" t="s">
        <v>191</v>
      </c>
      <c r="B4" s="232"/>
      <c r="C4" s="232"/>
      <c r="D4" s="232"/>
      <c r="E4" s="233"/>
    </row>
    <row r="5" spans="1:5" x14ac:dyDescent="0.25">
      <c r="A5" s="122" t="s">
        <v>192</v>
      </c>
      <c r="B5" s="123"/>
      <c r="C5" s="123"/>
      <c r="D5" s="123"/>
      <c r="E5" s="124"/>
    </row>
    <row r="6" spans="1:5" ht="15.75" thickBot="1" x14ac:dyDescent="0.3">
      <c r="A6" s="125" t="s">
        <v>193</v>
      </c>
      <c r="B6" s="126"/>
      <c r="C6" s="126"/>
      <c r="D6" s="126"/>
      <c r="E6" s="127"/>
    </row>
    <row r="8" spans="1:5" ht="15.75" thickBot="1" x14ac:dyDescent="0.3"/>
    <row r="9" spans="1:5" ht="16.5" thickBot="1" x14ac:dyDescent="0.3">
      <c r="A9" s="472" t="s">
        <v>194</v>
      </c>
      <c r="B9" s="473"/>
      <c r="C9" s="473"/>
      <c r="D9" s="473"/>
      <c r="E9" s="474"/>
    </row>
    <row r="21" spans="3:3" x14ac:dyDescent="0.25">
      <c r="C21" s="128"/>
    </row>
  </sheetData>
  <mergeCells count="2">
    <mergeCell ref="A2:E2"/>
    <mergeCell ref="A9:E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E19"/>
  <sheetViews>
    <sheetView zoomScale="120" zoomScaleNormal="120" zoomScaleSheetLayoutView="100" workbookViewId="0"/>
  </sheetViews>
  <sheetFormatPr baseColWidth="10" defaultRowHeight="15" x14ac:dyDescent="0.25"/>
  <cols>
    <col min="1" max="1" width="3.140625" customWidth="1"/>
    <col min="2" max="2" width="6.7109375" customWidth="1"/>
    <col min="3" max="3" width="16.5703125" customWidth="1"/>
    <col min="4" max="4" width="62.140625" customWidth="1"/>
    <col min="5" max="5" width="49.42578125" customWidth="1"/>
    <col min="6" max="6" width="3.140625" customWidth="1"/>
  </cols>
  <sheetData>
    <row r="1" spans="2:5" s="5" customFormat="1" ht="16.5" customHeight="1" thickBot="1" x14ac:dyDescent="0.3"/>
    <row r="2" spans="2:5" s="5" customFormat="1" ht="19.5" thickBot="1" x14ac:dyDescent="0.35">
      <c r="B2" s="476" t="s">
        <v>39</v>
      </c>
      <c r="C2" s="477"/>
      <c r="D2" s="477"/>
      <c r="E2" s="478"/>
    </row>
    <row r="3" spans="2:5" s="5" customFormat="1" ht="24" customHeight="1" thickBot="1" x14ac:dyDescent="0.3">
      <c r="B3" s="20" t="s">
        <v>17</v>
      </c>
      <c r="C3" s="20" t="s">
        <v>18</v>
      </c>
      <c r="D3" s="20" t="s">
        <v>32</v>
      </c>
      <c r="E3" s="20" t="s">
        <v>20</v>
      </c>
    </row>
    <row r="4" spans="2:5" s="5" customFormat="1" ht="30.75" customHeight="1" x14ac:dyDescent="0.25">
      <c r="B4" s="29">
        <v>1</v>
      </c>
      <c r="C4" s="38" t="s">
        <v>72</v>
      </c>
      <c r="D4" s="35" t="s">
        <v>38</v>
      </c>
      <c r="E4" s="32" t="s">
        <v>74</v>
      </c>
    </row>
    <row r="5" spans="2:5" s="5" customFormat="1" ht="13.5" customHeight="1" x14ac:dyDescent="0.25">
      <c r="B5" s="30">
        <v>2</v>
      </c>
      <c r="C5" s="39" t="s">
        <v>21</v>
      </c>
      <c r="D5" s="36" t="s">
        <v>73</v>
      </c>
      <c r="E5" s="33" t="s">
        <v>76</v>
      </c>
    </row>
    <row r="6" spans="2:5" s="5" customFormat="1" ht="12" customHeight="1" x14ac:dyDescent="0.25">
      <c r="B6" s="30">
        <v>3</v>
      </c>
      <c r="C6" s="39" t="s">
        <v>22</v>
      </c>
      <c r="D6" s="36" t="s">
        <v>75</v>
      </c>
      <c r="E6" s="33" t="s">
        <v>77</v>
      </c>
    </row>
    <row r="7" spans="2:5" s="5" customFormat="1" ht="13.5" customHeight="1" x14ac:dyDescent="0.25">
      <c r="B7" s="30">
        <v>4</v>
      </c>
      <c r="C7" s="39" t="s">
        <v>23</v>
      </c>
      <c r="D7" s="36" t="s">
        <v>78</v>
      </c>
      <c r="E7" s="33" t="s">
        <v>79</v>
      </c>
    </row>
    <row r="8" spans="2:5" s="5" customFormat="1" ht="12.75" customHeight="1" thickBot="1" x14ac:dyDescent="0.3">
      <c r="B8" s="31">
        <v>5</v>
      </c>
      <c r="C8" s="40" t="s">
        <v>24</v>
      </c>
      <c r="D8" s="37" t="s">
        <v>80</v>
      </c>
      <c r="E8" s="34" t="s">
        <v>81</v>
      </c>
    </row>
    <row r="9" spans="2:5" s="5" customFormat="1" ht="30.75" customHeight="1" x14ac:dyDescent="0.25"/>
    <row r="10" spans="2:5" s="5" customFormat="1" x14ac:dyDescent="0.25">
      <c r="B10" s="475"/>
      <c r="C10" s="475"/>
      <c r="D10" s="475"/>
      <c r="E10" s="475"/>
    </row>
    <row r="11" spans="2:5" s="5" customFormat="1" x14ac:dyDescent="0.25">
      <c r="B11" s="475"/>
      <c r="C11" s="475"/>
      <c r="D11" s="475"/>
      <c r="E11" s="475"/>
    </row>
    <row r="12" spans="2:5" s="5" customFormat="1" x14ac:dyDescent="0.25">
      <c r="B12" s="475"/>
      <c r="C12" s="475"/>
      <c r="D12" s="475"/>
      <c r="E12" s="475"/>
    </row>
    <row r="13" spans="2:5" s="5" customFormat="1" x14ac:dyDescent="0.25">
      <c r="D13" s="99"/>
    </row>
    <row r="14" spans="2:5" s="5" customFormat="1" x14ac:dyDescent="0.25"/>
    <row r="15" spans="2:5" s="5" customFormat="1" x14ac:dyDescent="0.25"/>
    <row r="16" spans="2:5" s="5" customFormat="1" x14ac:dyDescent="0.25"/>
    <row r="17" s="5" customFormat="1" x14ac:dyDescent="0.25"/>
    <row r="18" s="5" customFormat="1" x14ac:dyDescent="0.25"/>
    <row r="19" s="5" customFormat="1" x14ac:dyDescent="0.25"/>
  </sheetData>
  <mergeCells count="2">
    <mergeCell ref="B10:E12"/>
    <mergeCell ref="B2:E2"/>
  </mergeCells>
  <pageMargins left="0.7" right="0.7" top="0.75" bottom="0.75" header="0.3" footer="0.3"/>
  <pageSetup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4" workbookViewId="0">
      <selection activeCell="C28" sqref="C28"/>
    </sheetView>
  </sheetViews>
  <sheetFormatPr baseColWidth="10" defaultRowHeight="15" x14ac:dyDescent="0.25"/>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s>
  <sheetData>
    <row r="1" spans="1:12" ht="15.75" thickBot="1" x14ac:dyDescent="0.3"/>
    <row r="2" spans="1:12" ht="15.75" thickBot="1" x14ac:dyDescent="0.3">
      <c r="A2" s="491" t="s">
        <v>101</v>
      </c>
      <c r="B2" s="492"/>
      <c r="C2" s="492"/>
      <c r="D2" s="492"/>
      <c r="E2" s="492"/>
      <c r="F2" s="492"/>
      <c r="G2" s="492"/>
      <c r="H2" s="492"/>
      <c r="I2" s="492"/>
      <c r="J2" s="492"/>
      <c r="K2" s="492"/>
      <c r="L2" s="493"/>
    </row>
    <row r="3" spans="1:12" ht="19.5" thickBot="1" x14ac:dyDescent="0.35">
      <c r="E3" s="481" t="s">
        <v>195</v>
      </c>
      <c r="F3" s="482"/>
      <c r="G3" s="494" t="s">
        <v>196</v>
      </c>
      <c r="H3" s="495"/>
      <c r="I3" s="481" t="s">
        <v>197</v>
      </c>
      <c r="J3" s="482"/>
      <c r="K3" s="494" t="s">
        <v>198</v>
      </c>
      <c r="L3" s="482"/>
    </row>
    <row r="4" spans="1:12" ht="15" customHeight="1" thickBot="1" x14ac:dyDescent="0.3">
      <c r="A4" s="496" t="s">
        <v>102</v>
      </c>
      <c r="B4" s="498" t="s">
        <v>199</v>
      </c>
      <c r="C4" s="499"/>
      <c r="D4" s="500"/>
      <c r="E4" s="504" t="s">
        <v>103</v>
      </c>
      <c r="F4" s="505"/>
      <c r="G4" s="504" t="s">
        <v>103</v>
      </c>
      <c r="H4" s="505"/>
      <c r="I4" s="504" t="s">
        <v>103</v>
      </c>
      <c r="J4" s="505"/>
      <c r="K4" s="504" t="s">
        <v>103</v>
      </c>
      <c r="L4" s="505"/>
    </row>
    <row r="5" spans="1:12" ht="15.75" thickBot="1" x14ac:dyDescent="0.3">
      <c r="A5" s="497"/>
      <c r="B5" s="501"/>
      <c r="C5" s="502"/>
      <c r="D5" s="503"/>
      <c r="E5" s="129" t="s">
        <v>12</v>
      </c>
      <c r="F5" s="130" t="s">
        <v>30</v>
      </c>
      <c r="G5" s="82" t="s">
        <v>12</v>
      </c>
      <c r="H5" s="83" t="s">
        <v>30</v>
      </c>
      <c r="I5" s="82" t="s">
        <v>12</v>
      </c>
      <c r="J5" s="83" t="s">
        <v>30</v>
      </c>
      <c r="K5" s="82" t="s">
        <v>12</v>
      </c>
      <c r="L5" s="83" t="s">
        <v>30</v>
      </c>
    </row>
    <row r="6" spans="1:12" x14ac:dyDescent="0.25">
      <c r="A6" s="131">
        <v>1</v>
      </c>
      <c r="B6" s="483" t="s">
        <v>107</v>
      </c>
      <c r="C6" s="483"/>
      <c r="D6" s="484"/>
      <c r="E6" s="84" t="s">
        <v>256</v>
      </c>
      <c r="F6" s="132"/>
      <c r="G6" s="120"/>
      <c r="H6" s="121"/>
      <c r="I6" s="120"/>
      <c r="J6" s="121"/>
      <c r="K6" s="120"/>
      <c r="L6" s="121"/>
    </row>
    <row r="7" spans="1:12" ht="13.5" customHeight="1" x14ac:dyDescent="0.25">
      <c r="A7" s="78">
        <v>2</v>
      </c>
      <c r="B7" s="479" t="s">
        <v>108</v>
      </c>
      <c r="C7" s="479"/>
      <c r="D7" s="480"/>
      <c r="E7" s="133" t="s">
        <v>256</v>
      </c>
      <c r="F7" s="79"/>
      <c r="G7" s="122"/>
      <c r="H7" s="134"/>
      <c r="I7" s="122"/>
      <c r="J7" s="134"/>
      <c r="K7" s="122"/>
      <c r="L7" s="134"/>
    </row>
    <row r="8" spans="1:12" ht="13.5" customHeight="1" x14ac:dyDescent="0.25">
      <c r="A8" s="78">
        <v>3</v>
      </c>
      <c r="B8" s="479" t="s">
        <v>109</v>
      </c>
      <c r="C8" s="479"/>
      <c r="D8" s="480"/>
      <c r="E8" s="133" t="s">
        <v>256</v>
      </c>
      <c r="F8" s="79"/>
      <c r="G8" s="122"/>
      <c r="H8" s="134"/>
      <c r="I8" s="122"/>
      <c r="J8" s="134"/>
      <c r="K8" s="122"/>
      <c r="L8" s="134"/>
    </row>
    <row r="9" spans="1:12" ht="14.25" customHeight="1" x14ac:dyDescent="0.25">
      <c r="A9" s="78">
        <v>4</v>
      </c>
      <c r="B9" s="479" t="s">
        <v>115</v>
      </c>
      <c r="C9" s="479"/>
      <c r="D9" s="480"/>
      <c r="E9" s="78"/>
      <c r="F9" s="79" t="s">
        <v>256</v>
      </c>
      <c r="G9" s="122"/>
      <c r="H9" s="134"/>
      <c r="I9" s="122"/>
      <c r="J9" s="134"/>
      <c r="K9" s="122"/>
      <c r="L9" s="134"/>
    </row>
    <row r="10" spans="1:12" x14ac:dyDescent="0.25">
      <c r="A10" s="78">
        <v>5</v>
      </c>
      <c r="B10" s="479" t="s">
        <v>116</v>
      </c>
      <c r="C10" s="479"/>
      <c r="D10" s="480"/>
      <c r="E10" s="78" t="s">
        <v>256</v>
      </c>
      <c r="F10" s="79"/>
      <c r="G10" s="122"/>
      <c r="H10" s="134"/>
      <c r="I10" s="122"/>
      <c r="J10" s="134"/>
      <c r="K10" s="122"/>
      <c r="L10" s="134"/>
    </row>
    <row r="11" spans="1:12" x14ac:dyDescent="0.25">
      <c r="A11" s="78">
        <v>6</v>
      </c>
      <c r="B11" s="479" t="s">
        <v>117</v>
      </c>
      <c r="C11" s="479"/>
      <c r="D11" s="480"/>
      <c r="E11" s="78" t="s">
        <v>256</v>
      </c>
      <c r="F11" s="79"/>
      <c r="G11" s="122"/>
      <c r="H11" s="134"/>
      <c r="I11" s="122"/>
      <c r="J11" s="134"/>
      <c r="K11" s="122"/>
      <c r="L11" s="134"/>
    </row>
    <row r="12" spans="1:12" x14ac:dyDescent="0.25">
      <c r="A12" s="78">
        <v>7</v>
      </c>
      <c r="B12" s="479" t="s">
        <v>118</v>
      </c>
      <c r="C12" s="479"/>
      <c r="D12" s="480"/>
      <c r="E12" s="78" t="s">
        <v>256</v>
      </c>
      <c r="F12" s="79"/>
      <c r="G12" s="122"/>
      <c r="H12" s="134"/>
      <c r="I12" s="122"/>
      <c r="J12" s="134"/>
      <c r="K12" s="122"/>
      <c r="L12" s="134"/>
    </row>
    <row r="13" spans="1:12" ht="27.75" customHeight="1" x14ac:dyDescent="0.25">
      <c r="A13" s="135">
        <v>8</v>
      </c>
      <c r="B13" s="479" t="s">
        <v>226</v>
      </c>
      <c r="C13" s="479"/>
      <c r="D13" s="480"/>
      <c r="E13" s="78"/>
      <c r="F13" s="79" t="s">
        <v>256</v>
      </c>
      <c r="G13" s="122"/>
      <c r="H13" s="134"/>
      <c r="I13" s="122"/>
      <c r="J13" s="134"/>
      <c r="K13" s="122"/>
      <c r="L13" s="134"/>
    </row>
    <row r="14" spans="1:12" x14ac:dyDescent="0.25">
      <c r="A14" s="78">
        <v>9</v>
      </c>
      <c r="B14" s="479" t="s">
        <v>119</v>
      </c>
      <c r="C14" s="479"/>
      <c r="D14" s="480"/>
      <c r="E14" s="78" t="s">
        <v>256</v>
      </c>
      <c r="F14" s="235"/>
      <c r="G14" s="122"/>
      <c r="H14" s="134"/>
      <c r="I14" s="122"/>
      <c r="J14" s="134"/>
      <c r="K14" s="122"/>
      <c r="L14" s="134"/>
    </row>
    <row r="15" spans="1:12" x14ac:dyDescent="0.25">
      <c r="A15" s="78">
        <v>10</v>
      </c>
      <c r="B15" s="479" t="s">
        <v>120</v>
      </c>
      <c r="C15" s="479"/>
      <c r="D15" s="480"/>
      <c r="E15" s="78" t="s">
        <v>256</v>
      </c>
      <c r="F15" s="235"/>
      <c r="G15" s="122"/>
      <c r="H15" s="134"/>
      <c r="I15" s="122"/>
      <c r="J15" s="134"/>
      <c r="K15" s="122"/>
      <c r="L15" s="134"/>
    </row>
    <row r="16" spans="1:12" x14ac:dyDescent="0.25">
      <c r="A16" s="78">
        <v>11</v>
      </c>
      <c r="B16" s="479" t="s">
        <v>121</v>
      </c>
      <c r="C16" s="479"/>
      <c r="D16" s="480"/>
      <c r="E16" s="78" t="s">
        <v>256</v>
      </c>
      <c r="F16" s="235"/>
      <c r="G16" s="122"/>
      <c r="H16" s="134"/>
      <c r="I16" s="122"/>
      <c r="J16" s="134"/>
      <c r="K16" s="122"/>
      <c r="L16" s="134"/>
    </row>
    <row r="17" spans="1:16" x14ac:dyDescent="0.25">
      <c r="A17" s="78">
        <v>12</v>
      </c>
      <c r="B17" s="479" t="s">
        <v>122</v>
      </c>
      <c r="C17" s="479"/>
      <c r="D17" s="480"/>
      <c r="E17" s="78" t="s">
        <v>256</v>
      </c>
      <c r="F17" s="235"/>
      <c r="G17" s="122"/>
      <c r="H17" s="134"/>
      <c r="I17" s="122"/>
      <c r="J17" s="134"/>
      <c r="K17" s="122"/>
      <c r="L17" s="134"/>
    </row>
    <row r="18" spans="1:16" x14ac:dyDescent="0.25">
      <c r="A18" s="78">
        <v>13</v>
      </c>
      <c r="B18" s="479" t="s">
        <v>123</v>
      </c>
      <c r="C18" s="479"/>
      <c r="D18" s="480"/>
      <c r="E18" s="78" t="s">
        <v>256</v>
      </c>
      <c r="F18" s="235"/>
      <c r="G18" s="122"/>
      <c r="H18" s="134"/>
      <c r="I18" s="122"/>
      <c r="J18" s="134"/>
      <c r="K18" s="122"/>
      <c r="L18" s="134"/>
    </row>
    <row r="19" spans="1:16" x14ac:dyDescent="0.25">
      <c r="A19" s="78">
        <v>14</v>
      </c>
      <c r="B19" s="479" t="s">
        <v>125</v>
      </c>
      <c r="C19" s="479"/>
      <c r="D19" s="480"/>
      <c r="E19" s="78" t="s">
        <v>256</v>
      </c>
      <c r="F19" s="235"/>
      <c r="G19" s="122"/>
      <c r="H19" s="134"/>
      <c r="I19" s="122"/>
      <c r="J19" s="134"/>
      <c r="K19" s="122"/>
      <c r="L19" s="134"/>
    </row>
    <row r="20" spans="1:16" x14ac:dyDescent="0.25">
      <c r="A20" s="78">
        <v>15</v>
      </c>
      <c r="B20" s="479" t="s">
        <v>124</v>
      </c>
      <c r="C20" s="479"/>
      <c r="D20" s="480"/>
      <c r="E20" s="78"/>
      <c r="F20" s="235" t="s">
        <v>256</v>
      </c>
      <c r="G20" s="122"/>
      <c r="H20" s="134"/>
      <c r="I20" s="122"/>
      <c r="J20" s="134"/>
      <c r="K20" s="122"/>
      <c r="L20" s="134"/>
    </row>
    <row r="21" spans="1:16" x14ac:dyDescent="0.25">
      <c r="A21" s="78">
        <v>16</v>
      </c>
      <c r="B21" s="479" t="s">
        <v>126</v>
      </c>
      <c r="C21" s="479"/>
      <c r="D21" s="480"/>
      <c r="E21" s="78"/>
      <c r="F21" s="235" t="s">
        <v>256</v>
      </c>
      <c r="G21" s="122"/>
      <c r="H21" s="134"/>
      <c r="I21" s="122"/>
      <c r="J21" s="134"/>
      <c r="K21" s="122"/>
      <c r="L21" s="134"/>
    </row>
    <row r="22" spans="1:16" x14ac:dyDescent="0.25">
      <c r="A22" s="78">
        <v>17</v>
      </c>
      <c r="B22" s="479" t="s">
        <v>127</v>
      </c>
      <c r="C22" s="479"/>
      <c r="D22" s="480"/>
      <c r="E22" s="78"/>
      <c r="F22" s="235" t="s">
        <v>256</v>
      </c>
      <c r="G22" s="122"/>
      <c r="H22" s="134"/>
      <c r="I22" s="122"/>
      <c r="J22" s="134"/>
      <c r="K22" s="122"/>
      <c r="L22" s="134"/>
    </row>
    <row r="23" spans="1:16" ht="15.75" thickBot="1" x14ac:dyDescent="0.3">
      <c r="A23" s="80">
        <v>18</v>
      </c>
      <c r="B23" s="506" t="s">
        <v>128</v>
      </c>
      <c r="C23" s="506"/>
      <c r="D23" s="507"/>
      <c r="E23" s="234"/>
      <c r="F23" s="236" t="s">
        <v>256</v>
      </c>
      <c r="G23" s="136"/>
      <c r="H23" s="124"/>
      <c r="I23" s="136"/>
      <c r="J23" s="124"/>
      <c r="K23" s="136"/>
      <c r="L23" s="124"/>
    </row>
    <row r="24" spans="1:16" ht="16.5" thickBot="1" x14ac:dyDescent="0.3">
      <c r="A24" s="486" t="s">
        <v>200</v>
      </c>
      <c r="B24" s="487"/>
      <c r="C24" s="487"/>
      <c r="D24" s="487"/>
      <c r="E24" s="237"/>
      <c r="F24" s="238"/>
      <c r="G24" s="137"/>
      <c r="H24" s="138"/>
      <c r="I24" s="137"/>
      <c r="J24" s="138"/>
      <c r="K24" s="137"/>
      <c r="L24" s="138"/>
    </row>
    <row r="25" spans="1:16" ht="15.75" thickBot="1" x14ac:dyDescent="0.3"/>
    <row r="26" spans="1:16" x14ac:dyDescent="0.25">
      <c r="A26" s="488" t="s">
        <v>129</v>
      </c>
      <c r="B26" s="85" t="s">
        <v>130</v>
      </c>
      <c r="C26" s="86"/>
      <c r="D26" s="86"/>
      <c r="E26" s="86"/>
      <c r="F26" s="86"/>
      <c r="G26" s="87"/>
    </row>
    <row r="27" spans="1:16" x14ac:dyDescent="0.25">
      <c r="A27" s="489"/>
      <c r="B27" s="88" t="s">
        <v>131</v>
      </c>
      <c r="C27" s="89"/>
      <c r="D27" s="89"/>
      <c r="E27" s="89"/>
      <c r="F27" s="90"/>
      <c r="G27" s="91"/>
    </row>
    <row r="28" spans="1:16" ht="15.75" customHeight="1" thickBot="1" x14ac:dyDescent="0.3">
      <c r="A28" s="490"/>
      <c r="B28" s="92" t="s">
        <v>149</v>
      </c>
      <c r="C28" s="93"/>
      <c r="D28" s="93"/>
      <c r="E28" s="93"/>
      <c r="F28" s="93"/>
      <c r="G28" s="94"/>
    </row>
    <row r="29" spans="1:16" ht="15.75" thickBot="1" x14ac:dyDescent="0.3"/>
    <row r="30" spans="1:16" ht="19.5" thickBot="1" x14ac:dyDescent="0.35">
      <c r="A30" s="42" t="s">
        <v>42</v>
      </c>
      <c r="B30" s="43"/>
      <c r="C30" s="42" t="s">
        <v>43</v>
      </c>
      <c r="D30" s="43"/>
      <c r="E30" s="43"/>
      <c r="F30" s="43"/>
      <c r="G30" s="43"/>
      <c r="H30" s="43"/>
      <c r="I30" s="43"/>
      <c r="J30" s="44"/>
      <c r="K30" s="281"/>
      <c r="L30" s="281"/>
      <c r="M30" s="281"/>
      <c r="N30" s="278"/>
      <c r="O30" s="278"/>
      <c r="P30" s="278"/>
    </row>
    <row r="31" spans="1:16" ht="19.5" thickBot="1" x14ac:dyDescent="0.35">
      <c r="A31" s="21" t="s">
        <v>17</v>
      </c>
      <c r="B31" s="21" t="s">
        <v>18</v>
      </c>
      <c r="C31" s="508" t="s">
        <v>19</v>
      </c>
      <c r="D31" s="509"/>
      <c r="E31" s="509"/>
      <c r="F31" s="509"/>
      <c r="G31" s="509"/>
      <c r="H31" s="509"/>
      <c r="I31" s="509"/>
      <c r="J31" s="510"/>
      <c r="K31" s="281"/>
      <c r="L31" s="281"/>
      <c r="M31" s="281"/>
      <c r="N31" s="278"/>
      <c r="O31" s="278"/>
      <c r="P31" s="278"/>
    </row>
    <row r="32" spans="1:16" ht="18.75" customHeight="1" x14ac:dyDescent="0.3">
      <c r="A32" s="18">
        <v>5</v>
      </c>
      <c r="B32" s="283" t="s">
        <v>5</v>
      </c>
      <c r="C32" s="285" t="s">
        <v>82</v>
      </c>
      <c r="D32" s="286"/>
      <c r="E32" s="289"/>
      <c r="F32" s="289"/>
      <c r="G32" s="289"/>
      <c r="H32" s="289"/>
      <c r="I32" s="289"/>
      <c r="J32" s="290"/>
      <c r="K32" s="281"/>
      <c r="L32" s="281"/>
      <c r="M32" s="281"/>
      <c r="N32" s="278"/>
      <c r="O32" s="278"/>
      <c r="P32" s="278"/>
    </row>
    <row r="33" spans="1:16" ht="18.75" customHeight="1" x14ac:dyDescent="0.3">
      <c r="A33" s="18">
        <v>10</v>
      </c>
      <c r="B33" s="283" t="s">
        <v>25</v>
      </c>
      <c r="C33" s="511" t="s">
        <v>84</v>
      </c>
      <c r="D33" s="512"/>
      <c r="E33" s="512"/>
      <c r="F33" s="512"/>
      <c r="G33" s="512"/>
      <c r="H33" s="512"/>
      <c r="I33" s="512"/>
      <c r="J33" s="513"/>
      <c r="K33" s="281"/>
      <c r="L33" s="281"/>
      <c r="M33" s="281"/>
      <c r="N33" s="278"/>
      <c r="O33" s="278"/>
      <c r="P33" s="278"/>
    </row>
    <row r="34" spans="1:16" ht="19.5" customHeight="1" thickBot="1" x14ac:dyDescent="0.35">
      <c r="A34" s="19">
        <v>20</v>
      </c>
      <c r="B34" s="284" t="s">
        <v>26</v>
      </c>
      <c r="C34" s="291" t="s">
        <v>83</v>
      </c>
      <c r="D34" s="292"/>
      <c r="E34" s="287"/>
      <c r="F34" s="287"/>
      <c r="G34" s="287"/>
      <c r="H34" s="287"/>
      <c r="I34" s="287"/>
      <c r="J34" s="288"/>
      <c r="K34" s="281"/>
      <c r="L34" s="281"/>
      <c r="M34" s="281"/>
      <c r="N34" s="278"/>
      <c r="O34" s="278"/>
      <c r="P34" s="278"/>
    </row>
    <row r="35" spans="1:16" x14ac:dyDescent="0.25">
      <c r="J35" s="282"/>
      <c r="K35" s="282"/>
      <c r="L35" s="514"/>
      <c r="M35" s="514"/>
      <c r="N35" s="278"/>
      <c r="O35" s="278"/>
      <c r="P35" s="278"/>
    </row>
    <row r="36" spans="1:16" x14ac:dyDescent="0.25">
      <c r="J36" s="279"/>
      <c r="K36" s="280"/>
      <c r="L36" s="485"/>
      <c r="M36" s="485"/>
      <c r="N36" s="278"/>
      <c r="O36" s="278"/>
      <c r="P36" s="278"/>
    </row>
    <row r="37" spans="1:16" x14ac:dyDescent="0.25">
      <c r="J37" s="279"/>
      <c r="K37" s="280"/>
      <c r="L37" s="485"/>
      <c r="M37" s="485"/>
      <c r="N37" s="278"/>
      <c r="O37" s="278"/>
      <c r="P37" s="278"/>
    </row>
    <row r="38" spans="1:16" x14ac:dyDescent="0.25">
      <c r="J38" s="279"/>
      <c r="K38" s="280"/>
      <c r="L38" s="485"/>
      <c r="M38" s="485"/>
      <c r="N38" s="278"/>
      <c r="O38" s="278"/>
      <c r="P38" s="278"/>
    </row>
    <row r="39" spans="1:16" x14ac:dyDescent="0.25">
      <c r="J39" s="278"/>
      <c r="K39" s="278"/>
      <c r="L39" s="278"/>
      <c r="M39" s="278"/>
    </row>
  </sheetData>
  <mergeCells count="37">
    <mergeCell ref="C31:J31"/>
    <mergeCell ref="C33:J33"/>
    <mergeCell ref="L35:M35"/>
    <mergeCell ref="L36:M36"/>
    <mergeCell ref="L37:M37"/>
    <mergeCell ref="L38:M38"/>
    <mergeCell ref="A24:D24"/>
    <mergeCell ref="A26:A28"/>
    <mergeCell ref="A2:L2"/>
    <mergeCell ref="G3:H3"/>
    <mergeCell ref="I3:J3"/>
    <mergeCell ref="K3:L3"/>
    <mergeCell ref="A4:A5"/>
    <mergeCell ref="B4:D5"/>
    <mergeCell ref="E4:F4"/>
    <mergeCell ref="G4:H4"/>
    <mergeCell ref="I4:J4"/>
    <mergeCell ref="K4:L4"/>
    <mergeCell ref="B22:D22"/>
    <mergeCell ref="B23:D23"/>
    <mergeCell ref="B13:D13"/>
    <mergeCell ref="B14:D14"/>
    <mergeCell ref="E3:F3"/>
    <mergeCell ref="B6:D6"/>
    <mergeCell ref="B18:D18"/>
    <mergeCell ref="B7:D7"/>
    <mergeCell ref="B8:D8"/>
    <mergeCell ref="B9:D9"/>
    <mergeCell ref="B10:D10"/>
    <mergeCell ref="B11:D11"/>
    <mergeCell ref="B12:D12"/>
    <mergeCell ref="B21:D21"/>
    <mergeCell ref="B15:D15"/>
    <mergeCell ref="B16:D16"/>
    <mergeCell ref="B17:D17"/>
    <mergeCell ref="B20:D20"/>
    <mergeCell ref="B19:D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X144"/>
  <sheetViews>
    <sheetView topLeftCell="B3" zoomScaleNormal="100" zoomScaleSheetLayoutView="100" workbookViewId="0">
      <selection activeCell="F12" sqref="F12"/>
    </sheetView>
  </sheetViews>
  <sheetFormatPr baseColWidth="10" defaultRowHeight="15" x14ac:dyDescent="0.25"/>
  <cols>
    <col min="1" max="1" width="0" hidden="1" customWidth="1"/>
    <col min="2" max="2" width="18" bestFit="1" customWidth="1"/>
    <col min="3" max="3" width="16.28515625" customWidth="1"/>
    <col min="4" max="5" width="14.7109375" customWidth="1"/>
    <col min="6" max="6" width="17.42578125" customWidth="1"/>
    <col min="7" max="7" width="6.5703125" style="5" customWidth="1"/>
    <col min="8" max="8" width="8.7109375" style="5" customWidth="1"/>
    <col min="9" max="9" width="9.140625" style="5" customWidth="1"/>
    <col min="10" max="10" width="9.28515625" style="5" customWidth="1"/>
    <col min="11" max="11" width="9.42578125" style="5" customWidth="1"/>
    <col min="12" max="24" width="11.42578125" style="5"/>
  </cols>
  <sheetData>
    <row r="1" spans="1:12" hidden="1" x14ac:dyDescent="0.25">
      <c r="B1" s="5"/>
      <c r="C1" s="5"/>
      <c r="D1" s="5"/>
      <c r="E1" s="5"/>
      <c r="F1" s="5"/>
    </row>
    <row r="2" spans="1:12" hidden="1" x14ac:dyDescent="0.25">
      <c r="B2" s="5"/>
      <c r="C2" s="5"/>
      <c r="D2" s="5"/>
      <c r="E2" s="5"/>
      <c r="F2" s="5"/>
    </row>
    <row r="3" spans="1:12" ht="15" customHeight="1" x14ac:dyDescent="0.25">
      <c r="A3" s="5"/>
      <c r="B3" s="523" t="s">
        <v>60</v>
      </c>
      <c r="C3" s="524"/>
      <c r="D3" s="524"/>
      <c r="E3" s="524"/>
      <c r="F3" s="524"/>
      <c r="G3" s="524"/>
      <c r="H3" s="524"/>
      <c r="I3" s="524"/>
      <c r="J3" s="524"/>
      <c r="K3" s="524"/>
      <c r="L3" s="524"/>
    </row>
    <row r="4" spans="1:12" x14ac:dyDescent="0.25">
      <c r="A4" s="5"/>
      <c r="B4" s="523"/>
      <c r="C4" s="524"/>
      <c r="D4" s="524"/>
      <c r="E4" s="524"/>
      <c r="F4" s="524"/>
      <c r="G4" s="524"/>
      <c r="H4" s="524"/>
      <c r="I4" s="524"/>
      <c r="J4" s="524"/>
      <c r="K4" s="524"/>
      <c r="L4" s="524"/>
    </row>
    <row r="5" spans="1:12" x14ac:dyDescent="0.25">
      <c r="A5" s="5"/>
      <c r="B5" s="6"/>
      <c r="C5" s="6"/>
      <c r="D5" s="6"/>
      <c r="E5" s="7"/>
      <c r="F5" s="7"/>
    </row>
    <row r="6" spans="1:12" ht="18" customHeight="1" x14ac:dyDescent="0.25">
      <c r="A6" s="5"/>
      <c r="B6" s="525" t="s">
        <v>44</v>
      </c>
      <c r="C6" s="526"/>
      <c r="D6" s="526"/>
      <c r="E6" s="526"/>
      <c r="F6" s="527"/>
    </row>
    <row r="7" spans="1:12" ht="25.5" customHeight="1" x14ac:dyDescent="0.25">
      <c r="A7" s="5"/>
      <c r="B7" s="17" t="s">
        <v>1</v>
      </c>
      <c r="C7" s="2" t="s">
        <v>46</v>
      </c>
      <c r="D7" s="528" t="s">
        <v>47</v>
      </c>
      <c r="E7" s="529"/>
      <c r="F7" s="530"/>
    </row>
    <row r="8" spans="1:12" ht="25.5" customHeight="1" x14ac:dyDescent="0.25">
      <c r="A8" s="5"/>
      <c r="B8" s="17"/>
      <c r="C8" s="2"/>
      <c r="D8" s="2" t="s">
        <v>111</v>
      </c>
      <c r="E8" s="2" t="s">
        <v>112</v>
      </c>
      <c r="F8" s="2" t="s">
        <v>113</v>
      </c>
    </row>
    <row r="9" spans="1:12" ht="21.75" customHeight="1" x14ac:dyDescent="0.25">
      <c r="B9" s="17"/>
      <c r="C9" s="1" t="s">
        <v>6</v>
      </c>
      <c r="D9" s="1">
        <v>1</v>
      </c>
      <c r="E9" s="1">
        <v>2</v>
      </c>
      <c r="F9" s="1">
        <v>3</v>
      </c>
    </row>
    <row r="10" spans="1:12" ht="39" customHeight="1" x14ac:dyDescent="0.25">
      <c r="A10" s="1">
        <v>1</v>
      </c>
      <c r="B10" s="72" t="s">
        <v>28</v>
      </c>
      <c r="C10" s="73">
        <v>5</v>
      </c>
      <c r="D10" s="108" t="s">
        <v>49</v>
      </c>
      <c r="E10" s="74" t="s">
        <v>56</v>
      </c>
      <c r="F10" s="75" t="s">
        <v>59</v>
      </c>
      <c r="I10" s="531" t="s">
        <v>16</v>
      </c>
      <c r="J10" s="531"/>
      <c r="K10" s="531"/>
    </row>
    <row r="11" spans="1:12" ht="39" customHeight="1" x14ac:dyDescent="0.25">
      <c r="A11" s="1">
        <v>2</v>
      </c>
      <c r="B11" s="72" t="s">
        <v>11</v>
      </c>
      <c r="C11" s="73">
        <v>4</v>
      </c>
      <c r="D11" s="108" t="s">
        <v>50</v>
      </c>
      <c r="E11" s="74" t="s">
        <v>54</v>
      </c>
      <c r="F11" s="75" t="s">
        <v>58</v>
      </c>
      <c r="I11" s="521" t="s">
        <v>15</v>
      </c>
      <c r="J11" s="521"/>
      <c r="K11" s="521"/>
    </row>
    <row r="12" spans="1:12" ht="39" customHeight="1" x14ac:dyDescent="0.25">
      <c r="A12" s="1">
        <v>3</v>
      </c>
      <c r="B12" s="72" t="s">
        <v>27</v>
      </c>
      <c r="C12" s="73">
        <v>3</v>
      </c>
      <c r="D12" s="108" t="s">
        <v>51</v>
      </c>
      <c r="E12" s="74" t="s">
        <v>55</v>
      </c>
      <c r="F12" s="75" t="s">
        <v>57</v>
      </c>
      <c r="I12" s="522" t="s">
        <v>14</v>
      </c>
      <c r="J12" s="522"/>
      <c r="K12" s="522"/>
    </row>
    <row r="13" spans="1:12" ht="39" customHeight="1" x14ac:dyDescent="0.25">
      <c r="A13" s="1">
        <v>4</v>
      </c>
      <c r="B13" s="72" t="s">
        <v>10</v>
      </c>
      <c r="C13" s="73">
        <v>2</v>
      </c>
      <c r="D13" s="110" t="s">
        <v>52</v>
      </c>
      <c r="E13" s="108" t="s">
        <v>50</v>
      </c>
      <c r="F13" s="74" t="s">
        <v>54</v>
      </c>
      <c r="I13" s="532" t="s">
        <v>13</v>
      </c>
      <c r="J13" s="532"/>
      <c r="K13" s="532"/>
    </row>
    <row r="14" spans="1:12" ht="39" customHeight="1" thickBot="1" x14ac:dyDescent="0.3">
      <c r="A14" s="1">
        <v>5</v>
      </c>
      <c r="B14" s="72" t="s">
        <v>45</v>
      </c>
      <c r="C14" s="73">
        <v>1</v>
      </c>
      <c r="D14" s="109" t="s">
        <v>53</v>
      </c>
      <c r="E14" s="110" t="s">
        <v>52</v>
      </c>
      <c r="F14" s="108" t="s">
        <v>50</v>
      </c>
    </row>
    <row r="15" spans="1:12" ht="21" customHeight="1" thickBot="1" x14ac:dyDescent="0.35">
      <c r="A15" s="5"/>
      <c r="B15" s="517" t="s">
        <v>2</v>
      </c>
      <c r="C15" s="518"/>
      <c r="D15" s="51" t="s">
        <v>5</v>
      </c>
      <c r="E15" s="52" t="s">
        <v>25</v>
      </c>
      <c r="F15" s="53" t="s">
        <v>48</v>
      </c>
    </row>
    <row r="16" spans="1:12" ht="15" customHeight="1" thickBot="1" x14ac:dyDescent="0.3">
      <c r="A16" s="5"/>
      <c r="B16" s="519" t="s">
        <v>46</v>
      </c>
      <c r="C16" s="520"/>
      <c r="D16" s="48">
        <v>5</v>
      </c>
      <c r="E16" s="49">
        <v>10</v>
      </c>
      <c r="F16" s="50">
        <v>20</v>
      </c>
    </row>
    <row r="17" spans="1:6" ht="15" customHeight="1" x14ac:dyDescent="0.25">
      <c r="A17" s="5"/>
      <c r="B17" s="47"/>
      <c r="C17" s="47"/>
      <c r="D17" s="47"/>
      <c r="E17" s="47"/>
      <c r="F17" s="47"/>
    </row>
    <row r="18" spans="1:6" x14ac:dyDescent="0.25">
      <c r="A18" s="5"/>
      <c r="B18" s="5"/>
      <c r="C18" s="5"/>
      <c r="D18" s="5"/>
      <c r="E18" s="5"/>
      <c r="F18" s="5"/>
    </row>
    <row r="19" spans="1:6" s="5" customFormat="1" x14ac:dyDescent="0.25"/>
    <row r="20" spans="1:6" s="5" customFormat="1" x14ac:dyDescent="0.25"/>
    <row r="21" spans="1:6" s="5" customFormat="1" x14ac:dyDescent="0.25"/>
    <row r="22" spans="1:6" s="5" customFormat="1" x14ac:dyDescent="0.25"/>
    <row r="23" spans="1:6" s="5" customFormat="1" x14ac:dyDescent="0.25"/>
    <row r="24" spans="1:6" s="5" customFormat="1" x14ac:dyDescent="0.25"/>
    <row r="25" spans="1:6" s="5" customFormat="1" x14ac:dyDescent="0.25"/>
    <row r="26" spans="1:6" s="5" customFormat="1" x14ac:dyDescent="0.25"/>
    <row r="27" spans="1:6" s="5" customFormat="1" x14ac:dyDescent="0.25">
      <c r="D27" s="23">
        <v>53</v>
      </c>
      <c r="E27" s="23" t="s">
        <v>114</v>
      </c>
    </row>
    <row r="28" spans="1:6" s="5" customFormat="1" x14ac:dyDescent="0.25">
      <c r="D28" s="23">
        <v>43</v>
      </c>
      <c r="E28" s="23" t="s">
        <v>114</v>
      </c>
    </row>
    <row r="29" spans="1:6" s="5" customFormat="1" x14ac:dyDescent="0.25">
      <c r="D29" s="23">
        <v>33</v>
      </c>
      <c r="E29" s="23" t="s">
        <v>114</v>
      </c>
    </row>
    <row r="30" spans="1:6" s="5" customFormat="1" x14ac:dyDescent="0.25">
      <c r="D30" s="113">
        <v>52</v>
      </c>
      <c r="E30" s="76" t="s">
        <v>106</v>
      </c>
    </row>
    <row r="31" spans="1:6" s="5" customFormat="1" x14ac:dyDescent="0.25">
      <c r="D31" s="113">
        <v>42</v>
      </c>
      <c r="E31" s="76" t="s">
        <v>106</v>
      </c>
    </row>
    <row r="32" spans="1:6" s="5" customFormat="1" x14ac:dyDescent="0.25">
      <c r="D32" s="113">
        <v>32</v>
      </c>
      <c r="E32" s="76" t="s">
        <v>106</v>
      </c>
    </row>
    <row r="33" spans="4:5" s="5" customFormat="1" x14ac:dyDescent="0.25">
      <c r="D33" s="113">
        <v>23</v>
      </c>
      <c r="E33" s="76" t="s">
        <v>106</v>
      </c>
    </row>
    <row r="34" spans="4:5" s="5" customFormat="1" x14ac:dyDescent="0.25">
      <c r="D34" s="111">
        <v>51</v>
      </c>
      <c r="E34" s="111" t="s">
        <v>33</v>
      </c>
    </row>
    <row r="35" spans="4:5" s="5" customFormat="1" x14ac:dyDescent="0.25">
      <c r="D35" s="77">
        <v>41</v>
      </c>
      <c r="E35" s="111" t="s">
        <v>33</v>
      </c>
    </row>
    <row r="36" spans="4:5" s="5" customFormat="1" x14ac:dyDescent="0.25">
      <c r="D36" s="77">
        <v>31</v>
      </c>
      <c r="E36" s="111" t="s">
        <v>33</v>
      </c>
    </row>
    <row r="37" spans="4:5" s="5" customFormat="1" x14ac:dyDescent="0.25">
      <c r="D37" s="77">
        <v>22</v>
      </c>
      <c r="E37" s="111" t="s">
        <v>33</v>
      </c>
    </row>
    <row r="38" spans="4:5" s="5" customFormat="1" x14ac:dyDescent="0.25">
      <c r="D38" s="77">
        <v>13</v>
      </c>
      <c r="E38" s="111" t="s">
        <v>33</v>
      </c>
    </row>
    <row r="39" spans="4:5" s="5" customFormat="1" x14ac:dyDescent="0.25">
      <c r="D39" s="112">
        <v>21</v>
      </c>
      <c r="E39" s="112" t="s">
        <v>8</v>
      </c>
    </row>
    <row r="40" spans="4:5" s="5" customFormat="1" x14ac:dyDescent="0.25">
      <c r="D40" s="112">
        <v>11</v>
      </c>
      <c r="E40" s="112" t="s">
        <v>8</v>
      </c>
    </row>
    <row r="41" spans="4:5" s="5" customFormat="1" x14ac:dyDescent="0.25">
      <c r="D41" s="112">
        <v>12</v>
      </c>
      <c r="E41" s="112" t="s">
        <v>8</v>
      </c>
    </row>
    <row r="42" spans="4:5" s="5" customFormat="1" x14ac:dyDescent="0.25"/>
    <row r="43" spans="4:5" s="5" customFormat="1" x14ac:dyDescent="0.25"/>
    <row r="44" spans="4:5" s="5" customFormat="1" x14ac:dyDescent="0.25"/>
    <row r="45" spans="4:5" s="5" customFormat="1" x14ac:dyDescent="0.25"/>
    <row r="46" spans="4:5" s="5" customFormat="1" x14ac:dyDescent="0.25"/>
    <row r="47" spans="4:5" s="5" customFormat="1" x14ac:dyDescent="0.25"/>
    <row r="48" spans="4:5"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1:7" s="5" customFormat="1" x14ac:dyDescent="0.25"/>
    <row r="82" spans="1:7" s="5" customFormat="1" x14ac:dyDescent="0.25"/>
    <row r="83" spans="1:7" s="5" customFormat="1" x14ac:dyDescent="0.25"/>
    <row r="84" spans="1:7" s="5" customFormat="1" x14ac:dyDescent="0.25"/>
    <row r="85" spans="1:7" s="5" customFormat="1" x14ac:dyDescent="0.25"/>
    <row r="86" spans="1:7" s="5" customFormat="1" x14ac:dyDescent="0.25"/>
    <row r="87" spans="1:7" s="5" customFormat="1" x14ac:dyDescent="0.25"/>
    <row r="88" spans="1:7" ht="18" x14ac:dyDescent="0.25">
      <c r="A88" s="5"/>
      <c r="B88" s="5"/>
      <c r="C88" s="3" t="s">
        <v>8</v>
      </c>
      <c r="D88" s="5"/>
      <c r="E88" s="8" t="s">
        <v>3</v>
      </c>
      <c r="F88" s="516" t="s">
        <v>7</v>
      </c>
      <c r="G88" s="516"/>
    </row>
    <row r="89" spans="1:7" ht="42.75" customHeight="1" x14ac:dyDescent="0.25">
      <c r="A89" s="5"/>
      <c r="B89" s="5"/>
      <c r="C89" s="3" t="s">
        <v>8</v>
      </c>
      <c r="D89" s="5"/>
      <c r="E89" s="13" t="s">
        <v>8</v>
      </c>
      <c r="F89" s="515" t="s">
        <v>9</v>
      </c>
      <c r="G89" s="515"/>
    </row>
    <row r="90" spans="1:7" ht="42.75" customHeight="1" x14ac:dyDescent="0.25">
      <c r="A90" s="5"/>
      <c r="B90" s="5"/>
      <c r="C90" s="3" t="s">
        <v>8</v>
      </c>
      <c r="D90" s="5"/>
      <c r="E90" s="14" t="s">
        <v>33</v>
      </c>
      <c r="F90" s="515" t="s">
        <v>40</v>
      </c>
      <c r="G90" s="515"/>
    </row>
    <row r="91" spans="1:7" ht="78" customHeight="1" x14ac:dyDescent="0.25">
      <c r="A91" s="5"/>
      <c r="B91" s="5"/>
      <c r="C91" s="4" t="s">
        <v>33</v>
      </c>
      <c r="D91" s="5"/>
      <c r="E91" s="15" t="s">
        <v>34</v>
      </c>
      <c r="F91" s="515" t="s">
        <v>41</v>
      </c>
      <c r="G91" s="515"/>
    </row>
    <row r="92" spans="1:7" ht="75.75" customHeight="1" x14ac:dyDescent="0.25">
      <c r="A92" s="5"/>
      <c r="B92" s="5"/>
      <c r="C92" s="4" t="s">
        <v>33</v>
      </c>
      <c r="D92" s="5"/>
      <c r="E92" s="16" t="s">
        <v>35</v>
      </c>
      <c r="F92" s="515" t="s">
        <v>41</v>
      </c>
      <c r="G92" s="515"/>
    </row>
    <row r="93" spans="1:7" x14ac:dyDescent="0.25">
      <c r="A93" s="5"/>
      <c r="B93" s="5"/>
      <c r="C93" s="3" t="s">
        <v>8</v>
      </c>
      <c r="D93" s="5"/>
      <c r="E93" s="5"/>
      <c r="F93" s="5"/>
    </row>
    <row r="94" spans="1:7" x14ac:dyDescent="0.25">
      <c r="A94" s="5"/>
      <c r="B94" s="5"/>
      <c r="C94" s="4" t="s">
        <v>33</v>
      </c>
      <c r="D94" s="5"/>
      <c r="E94" s="12"/>
      <c r="F94" s="12"/>
      <c r="G94" s="12"/>
    </row>
    <row r="95" spans="1:7" ht="15" customHeight="1" x14ac:dyDescent="0.25">
      <c r="A95" s="5"/>
      <c r="B95" s="5"/>
      <c r="C95" s="4" t="s">
        <v>33</v>
      </c>
      <c r="D95" s="5"/>
      <c r="E95" s="11"/>
      <c r="F95" s="11"/>
      <c r="G95" s="11"/>
    </row>
    <row r="96" spans="1:7" x14ac:dyDescent="0.25">
      <c r="A96" s="5"/>
      <c r="B96" s="5"/>
      <c r="C96" s="9" t="s">
        <v>34</v>
      </c>
      <c r="D96" s="5"/>
      <c r="E96" s="11"/>
      <c r="F96" s="11"/>
      <c r="G96" s="11"/>
    </row>
    <row r="97" spans="1:7" ht="15" customHeight="1" x14ac:dyDescent="0.25">
      <c r="A97" s="5"/>
      <c r="B97" s="5">
        <v>42</v>
      </c>
      <c r="C97" s="9" t="s">
        <v>34</v>
      </c>
      <c r="D97" s="5"/>
      <c r="E97" s="11"/>
      <c r="F97" s="11"/>
      <c r="G97" s="11"/>
    </row>
    <row r="98" spans="1:7" x14ac:dyDescent="0.25">
      <c r="A98" s="5"/>
      <c r="B98" s="5"/>
      <c r="C98" s="3" t="s">
        <v>8</v>
      </c>
      <c r="D98" s="5"/>
      <c r="E98" s="11"/>
      <c r="F98" s="11"/>
      <c r="G98" s="11"/>
    </row>
    <row r="99" spans="1:7" x14ac:dyDescent="0.25">
      <c r="A99" s="5"/>
      <c r="B99" s="5"/>
      <c r="C99" s="4" t="s">
        <v>33</v>
      </c>
      <c r="D99" s="5"/>
      <c r="E99" s="12"/>
      <c r="F99" s="12"/>
      <c r="G99" s="12"/>
    </row>
    <row r="100" spans="1:7" x14ac:dyDescent="0.25">
      <c r="A100" s="5"/>
      <c r="B100" s="5"/>
      <c r="C100" s="9" t="s">
        <v>34</v>
      </c>
      <c r="D100" s="5"/>
      <c r="E100" s="12"/>
      <c r="F100" s="12"/>
      <c r="G100" s="12"/>
    </row>
    <row r="101" spans="1:7" x14ac:dyDescent="0.25">
      <c r="A101" s="5"/>
      <c r="B101" s="5"/>
      <c r="C101" s="9" t="s">
        <v>34</v>
      </c>
      <c r="D101" s="5"/>
      <c r="E101" s="12"/>
      <c r="F101" s="12"/>
      <c r="G101" s="12"/>
    </row>
    <row r="102" spans="1:7" x14ac:dyDescent="0.25">
      <c r="A102" s="5"/>
      <c r="B102" s="5"/>
      <c r="C102" s="10" t="s">
        <v>35</v>
      </c>
      <c r="D102" s="5"/>
      <c r="E102" s="12"/>
      <c r="F102" s="12"/>
      <c r="G102" s="12"/>
    </row>
    <row r="103" spans="1:7" x14ac:dyDescent="0.25">
      <c r="A103" s="5"/>
      <c r="B103" s="5"/>
      <c r="C103" s="4" t="s">
        <v>33</v>
      </c>
      <c r="D103" s="5"/>
      <c r="E103" s="12"/>
      <c r="F103" s="12"/>
      <c r="G103" s="12"/>
    </row>
    <row r="104" spans="1:7" ht="15" customHeight="1" x14ac:dyDescent="0.25">
      <c r="A104" s="5"/>
      <c r="B104" s="5"/>
      <c r="C104" s="9" t="s">
        <v>34</v>
      </c>
      <c r="D104" s="5"/>
      <c r="E104" s="11"/>
      <c r="F104" s="11"/>
      <c r="G104" s="11"/>
    </row>
    <row r="105" spans="1:7" x14ac:dyDescent="0.25">
      <c r="A105" s="5"/>
      <c r="B105" s="5"/>
      <c r="C105" s="9" t="s">
        <v>34</v>
      </c>
      <c r="D105" s="5"/>
      <c r="E105" s="11"/>
      <c r="F105" s="11"/>
      <c r="G105" s="11"/>
    </row>
    <row r="106" spans="1:7" ht="15" customHeight="1" x14ac:dyDescent="0.25">
      <c r="A106" s="5"/>
      <c r="B106" s="5"/>
      <c r="C106" s="10" t="s">
        <v>35</v>
      </c>
      <c r="D106" s="5"/>
      <c r="E106" s="11"/>
      <c r="F106" s="11"/>
      <c r="G106" s="11"/>
    </row>
    <row r="107" spans="1:7" x14ac:dyDescent="0.25">
      <c r="A107" s="5"/>
      <c r="B107" s="5"/>
      <c r="C107" s="10" t="s">
        <v>35</v>
      </c>
      <c r="D107" s="5"/>
      <c r="E107" s="11"/>
      <c r="F107" s="11"/>
      <c r="G107" s="11"/>
    </row>
    <row r="108" spans="1:7" x14ac:dyDescent="0.25">
      <c r="A108" s="5"/>
      <c r="B108" s="5"/>
      <c r="C108" s="4" t="s">
        <v>33</v>
      </c>
      <c r="D108" s="5"/>
      <c r="E108" s="12"/>
      <c r="F108" s="12"/>
      <c r="G108" s="12"/>
    </row>
    <row r="109" spans="1:7" x14ac:dyDescent="0.25">
      <c r="A109" s="5"/>
      <c r="B109" s="5"/>
      <c r="C109" s="9" t="s">
        <v>34</v>
      </c>
      <c r="D109" s="5"/>
      <c r="E109" s="12"/>
      <c r="F109" s="12"/>
      <c r="G109" s="12"/>
    </row>
    <row r="110" spans="1:7" x14ac:dyDescent="0.25">
      <c r="A110" s="5"/>
      <c r="B110" s="5"/>
      <c r="C110" s="10" t="s">
        <v>35</v>
      </c>
      <c r="D110" s="5"/>
      <c r="E110" s="12"/>
      <c r="F110" s="12"/>
      <c r="G110" s="12"/>
    </row>
    <row r="111" spans="1:7" x14ac:dyDescent="0.25">
      <c r="A111" s="5"/>
      <c r="B111" s="5"/>
      <c r="C111" s="10" t="s">
        <v>35</v>
      </c>
      <c r="D111" s="5"/>
      <c r="E111" s="12"/>
      <c r="F111" s="12"/>
      <c r="G111" s="12"/>
    </row>
    <row r="112" spans="1:7" x14ac:dyDescent="0.25">
      <c r="A112" s="5"/>
      <c r="B112" s="5"/>
      <c r="C112" s="10" t="s">
        <v>35</v>
      </c>
      <c r="D112" s="5"/>
      <c r="E112" s="5"/>
      <c r="F112" s="5"/>
    </row>
    <row r="113" spans="1:6" x14ac:dyDescent="0.25">
      <c r="A113" s="5"/>
      <c r="B113" s="5"/>
      <c r="D113" s="5"/>
      <c r="E113" s="5"/>
      <c r="F113" s="5"/>
    </row>
    <row r="114" spans="1:6" s="5" customFormat="1" x14ac:dyDescent="0.25"/>
    <row r="115" spans="1:6" s="5" customFormat="1" x14ac:dyDescent="0.25"/>
    <row r="116" spans="1:6" s="5" customFormat="1" x14ac:dyDescent="0.25"/>
    <row r="117" spans="1:6" s="5" customFormat="1" x14ac:dyDescent="0.25"/>
    <row r="118" spans="1:6" s="5" customFormat="1" x14ac:dyDescent="0.25"/>
    <row r="119" spans="1:6" s="5" customFormat="1" x14ac:dyDescent="0.25"/>
    <row r="120" spans="1:6" s="5" customFormat="1" x14ac:dyDescent="0.25"/>
    <row r="121" spans="1:6" s="5" customFormat="1" x14ac:dyDescent="0.25"/>
    <row r="122" spans="1:6" s="5" customFormat="1" x14ac:dyDescent="0.25"/>
    <row r="123" spans="1:6" s="5" customFormat="1" x14ac:dyDescent="0.25"/>
    <row r="124" spans="1:6" s="5" customFormat="1" x14ac:dyDescent="0.25"/>
    <row r="125" spans="1:6" s="5" customFormat="1" x14ac:dyDescent="0.25"/>
    <row r="126" spans="1:6" s="5" customFormat="1" x14ac:dyDescent="0.25"/>
    <row r="127" spans="1:6" s="5" customFormat="1" x14ac:dyDescent="0.25"/>
    <row r="128" spans="1:6"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mergeCells count="14">
    <mergeCell ref="B15:C15"/>
    <mergeCell ref="B16:C16"/>
    <mergeCell ref="I11:K11"/>
    <mergeCell ref="I12:K12"/>
    <mergeCell ref="B3:L4"/>
    <mergeCell ref="B6:F6"/>
    <mergeCell ref="D7:F7"/>
    <mergeCell ref="I10:K10"/>
    <mergeCell ref="I13:K13"/>
    <mergeCell ref="F92:G92"/>
    <mergeCell ref="F88:G88"/>
    <mergeCell ref="F89:G89"/>
    <mergeCell ref="F90:G90"/>
    <mergeCell ref="F91:G91"/>
  </mergeCells>
  <pageMargins left="0.7" right="0.7" top="0.75" bottom="0.75"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J40"/>
  <sheetViews>
    <sheetView topLeftCell="A3" zoomScale="88" zoomScaleNormal="88" workbookViewId="0">
      <selection activeCell="G3" sqref="G3"/>
    </sheetView>
  </sheetViews>
  <sheetFormatPr baseColWidth="10" defaultRowHeight="15" x14ac:dyDescent="0.25"/>
  <cols>
    <col min="1" max="1" width="3.140625" style="5" customWidth="1"/>
    <col min="2" max="2" width="9.7109375" style="5" customWidth="1"/>
    <col min="3" max="3" width="16.5703125" style="5" customWidth="1"/>
    <col min="4" max="4" width="21.140625" style="5" customWidth="1"/>
    <col min="5" max="5" width="21.42578125" style="5" customWidth="1"/>
    <col min="6" max="6" width="20.140625" style="5" customWidth="1"/>
    <col min="7" max="7" width="27" style="5" customWidth="1"/>
    <col min="8" max="8" width="12.85546875" style="5" customWidth="1"/>
    <col min="9" max="10" width="11.42578125" style="5"/>
  </cols>
  <sheetData>
    <row r="1" spans="3:7" s="5" customFormat="1" ht="3" customHeight="1" thickBot="1" x14ac:dyDescent="0.3"/>
    <row r="2" spans="3:7" s="5" customFormat="1" ht="38.25" customHeight="1" thickBot="1" x14ac:dyDescent="0.3">
      <c r="C2" s="54"/>
      <c r="D2" s="533" t="s">
        <v>36</v>
      </c>
      <c r="E2" s="534"/>
      <c r="F2" s="534"/>
      <c r="G2" s="535"/>
    </row>
    <row r="3" spans="3:7" ht="60" customHeight="1" thickBot="1" x14ac:dyDescent="0.3">
      <c r="C3" s="54"/>
      <c r="D3" s="107" t="s">
        <v>13</v>
      </c>
      <c r="E3" s="58" t="s">
        <v>14</v>
      </c>
      <c r="F3" s="55" t="s">
        <v>15</v>
      </c>
      <c r="G3" s="59" t="s">
        <v>16</v>
      </c>
    </row>
    <row r="4" spans="3:7" ht="60" customHeight="1" x14ac:dyDescent="0.25">
      <c r="C4" s="60" t="s">
        <v>46</v>
      </c>
      <c r="D4" s="61" t="s">
        <v>87</v>
      </c>
      <c r="E4" s="62" t="s">
        <v>90</v>
      </c>
      <c r="F4" s="62" t="s">
        <v>95</v>
      </c>
      <c r="G4" s="63" t="s">
        <v>99</v>
      </c>
    </row>
    <row r="5" spans="3:7" ht="51" customHeight="1" x14ac:dyDescent="0.25">
      <c r="C5" s="64" t="s">
        <v>1</v>
      </c>
      <c r="D5" s="57" t="s">
        <v>88</v>
      </c>
      <c r="E5" s="56" t="s">
        <v>91</v>
      </c>
      <c r="F5" s="56" t="s">
        <v>96</v>
      </c>
      <c r="G5" s="65" t="s">
        <v>100</v>
      </c>
    </row>
    <row r="6" spans="3:7" ht="51" customHeight="1" x14ac:dyDescent="0.25">
      <c r="C6" s="64" t="s">
        <v>2</v>
      </c>
      <c r="D6" s="56" t="s">
        <v>89</v>
      </c>
      <c r="E6" s="56" t="s">
        <v>92</v>
      </c>
      <c r="F6" s="56" t="s">
        <v>97</v>
      </c>
      <c r="G6" s="65" t="s">
        <v>48</v>
      </c>
    </row>
    <row r="7" spans="3:7" ht="126" customHeight="1" x14ac:dyDescent="0.25">
      <c r="C7" s="64" t="s">
        <v>85</v>
      </c>
      <c r="D7" s="56" t="s">
        <v>148</v>
      </c>
      <c r="E7" s="56" t="s">
        <v>93</v>
      </c>
      <c r="F7" s="56" t="s">
        <v>98</v>
      </c>
      <c r="G7" s="65" t="s">
        <v>132</v>
      </c>
    </row>
    <row r="8" spans="3:7" ht="92.25" customHeight="1" thickBot="1" x14ac:dyDescent="0.3">
      <c r="C8" s="66" t="s">
        <v>86</v>
      </c>
      <c r="D8" s="67"/>
      <c r="E8" s="67" t="s">
        <v>94</v>
      </c>
      <c r="F8" s="67" t="s">
        <v>94</v>
      </c>
      <c r="G8" s="68" t="s">
        <v>94</v>
      </c>
    </row>
    <row r="9" spans="3:7" s="5" customFormat="1" ht="15" customHeight="1" x14ac:dyDescent="0.25"/>
    <row r="10" spans="3:7" s="5" customFormat="1" ht="15" customHeight="1" x14ac:dyDescent="0.25"/>
    <row r="11" spans="3:7" s="5" customFormat="1" ht="15" customHeight="1" x14ac:dyDescent="0.25"/>
    <row r="12" spans="3:7" s="5" customFormat="1" x14ac:dyDescent="0.25"/>
    <row r="13" spans="3:7" s="5" customFormat="1" x14ac:dyDescent="0.25"/>
    <row r="14" spans="3:7" s="5" customFormat="1" x14ac:dyDescent="0.25"/>
    <row r="15" spans="3:7" s="5" customFormat="1" x14ac:dyDescent="0.25"/>
    <row r="16" spans="3:7"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hidden="1" x14ac:dyDescent="0.25"/>
    <row r="31" s="5" customFormat="1" hidden="1" x14ac:dyDescent="0.25"/>
    <row r="32" hidden="1" x14ac:dyDescent="0.25"/>
    <row r="33" spans="2:2" ht="18" hidden="1" customHeight="1" x14ac:dyDescent="0.25">
      <c r="B33" s="46"/>
    </row>
    <row r="34" spans="2:2" ht="23.25" hidden="1" customHeight="1" x14ac:dyDescent="0.25">
      <c r="B34" s="45"/>
    </row>
    <row r="35" spans="2:2" ht="66.75" hidden="1" customHeight="1" x14ac:dyDescent="0.25">
      <c r="B35" s="45"/>
    </row>
    <row r="36" spans="2:2" ht="45" hidden="1" customHeight="1" x14ac:dyDescent="0.25">
      <c r="B36" s="45"/>
    </row>
    <row r="37" spans="2:2" ht="51" hidden="1" customHeight="1" x14ac:dyDescent="0.25">
      <c r="B37" s="45"/>
    </row>
    <row r="38" spans="2:2" hidden="1" x14ac:dyDescent="0.25"/>
    <row r="39" spans="2:2" hidden="1" x14ac:dyDescent="0.25"/>
    <row r="40" spans="2:2" hidden="1" x14ac:dyDescent="0.25"/>
  </sheetData>
  <mergeCells count="1">
    <mergeCell ref="D2:G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workbookViewId="0">
      <selection activeCell="A2" sqref="A2:M2"/>
    </sheetView>
  </sheetViews>
  <sheetFormatPr baseColWidth="10" defaultRowHeight="15" x14ac:dyDescent="0.25"/>
  <cols>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5" max="15" width="10.42578125" customWidth="1"/>
    <col min="16" max="16" width="8.7109375" customWidth="1"/>
    <col min="17" max="17" width="7.140625" customWidth="1"/>
    <col min="18" max="18" width="5.42578125" customWidth="1"/>
  </cols>
  <sheetData>
    <row r="1" spans="1:29" ht="15.75" thickBot="1" x14ac:dyDescent="0.3"/>
    <row r="2" spans="1:29" ht="15.75" thickBot="1" x14ac:dyDescent="0.3">
      <c r="A2" s="539" t="s">
        <v>133</v>
      </c>
      <c r="B2" s="540"/>
      <c r="C2" s="540"/>
      <c r="D2" s="540"/>
      <c r="E2" s="540"/>
      <c r="F2" s="540"/>
      <c r="G2" s="540"/>
      <c r="H2" s="540"/>
      <c r="I2" s="540"/>
      <c r="J2" s="540"/>
      <c r="K2" s="540"/>
      <c r="L2" s="540"/>
      <c r="M2" s="541"/>
    </row>
    <row r="3" spans="1:29" ht="21" customHeight="1" thickBot="1" x14ac:dyDescent="0.3">
      <c r="A3" s="544" t="s">
        <v>0</v>
      </c>
      <c r="B3" s="542" t="s">
        <v>150</v>
      </c>
      <c r="C3" s="544" t="s">
        <v>134</v>
      </c>
      <c r="D3" s="546" t="s">
        <v>135</v>
      </c>
      <c r="E3" s="546"/>
      <c r="F3" s="546"/>
      <c r="G3" s="546"/>
      <c r="H3" s="546"/>
      <c r="I3" s="546"/>
      <c r="J3" s="546"/>
      <c r="K3" s="547"/>
      <c r="L3" s="548" t="s">
        <v>201</v>
      </c>
      <c r="M3" s="549"/>
    </row>
    <row r="4" spans="1:29" ht="138.75" customHeight="1" thickBot="1" x14ac:dyDescent="0.3">
      <c r="A4" s="550"/>
      <c r="B4" s="543"/>
      <c r="C4" s="545"/>
      <c r="D4" s="139" t="s">
        <v>202</v>
      </c>
      <c r="E4" s="140" t="s">
        <v>203</v>
      </c>
      <c r="F4" s="141" t="s">
        <v>204</v>
      </c>
      <c r="G4" s="142" t="s">
        <v>205</v>
      </c>
      <c r="H4" s="143" t="s">
        <v>206</v>
      </c>
      <c r="I4" s="143" t="s">
        <v>207</v>
      </c>
      <c r="J4" s="144" t="s">
        <v>208</v>
      </c>
      <c r="K4" s="145" t="s">
        <v>209</v>
      </c>
      <c r="L4" s="264" t="s">
        <v>210</v>
      </c>
      <c r="M4" s="264" t="s">
        <v>211</v>
      </c>
    </row>
    <row r="5" spans="1:29" ht="42" customHeight="1" x14ac:dyDescent="0.25">
      <c r="A5" s="536">
        <v>1</v>
      </c>
      <c r="B5" s="266"/>
      <c r="C5" s="115"/>
      <c r="D5" s="239"/>
      <c r="E5" s="239"/>
      <c r="F5" s="239"/>
      <c r="G5" s="239"/>
      <c r="H5" s="115"/>
      <c r="I5" s="115"/>
      <c r="J5" s="115"/>
      <c r="K5" s="115"/>
      <c r="L5" s="115"/>
      <c r="M5" s="132"/>
      <c r="O5" s="551" t="s">
        <v>140</v>
      </c>
      <c r="P5" s="552"/>
      <c r="Q5" s="551" t="s">
        <v>145</v>
      </c>
      <c r="R5" s="552"/>
      <c r="U5" t="s">
        <v>136</v>
      </c>
      <c r="V5" s="147">
        <v>15</v>
      </c>
    </row>
    <row r="6" spans="1:29" ht="24" customHeight="1" thickBot="1" x14ac:dyDescent="0.3">
      <c r="A6" s="537"/>
      <c r="B6" s="267"/>
      <c r="C6" s="95"/>
      <c r="D6" s="265"/>
      <c r="E6" s="265"/>
      <c r="F6" s="265"/>
      <c r="G6" s="265"/>
      <c r="H6" s="95"/>
      <c r="I6" s="95"/>
      <c r="J6" s="95"/>
      <c r="K6" s="95"/>
      <c r="L6" s="95"/>
      <c r="M6" s="79"/>
      <c r="O6" s="553"/>
      <c r="P6" s="554"/>
      <c r="Q6" s="553"/>
      <c r="R6" s="554"/>
      <c r="U6" t="s">
        <v>137</v>
      </c>
      <c r="V6" s="147">
        <v>0</v>
      </c>
    </row>
    <row r="7" spans="1:29" ht="20.25" customHeight="1" thickBot="1" x14ac:dyDescent="0.3">
      <c r="A7" s="538"/>
      <c r="B7" s="270"/>
      <c r="C7" s="271"/>
      <c r="D7" s="272"/>
      <c r="E7" s="273"/>
      <c r="F7" s="272"/>
      <c r="G7" s="272"/>
      <c r="H7" s="271"/>
      <c r="I7" s="271"/>
      <c r="J7" s="271"/>
      <c r="K7" s="271"/>
      <c r="L7" s="271"/>
      <c r="M7" s="274"/>
      <c r="O7" s="555" t="s">
        <v>141</v>
      </c>
      <c r="P7" s="556"/>
      <c r="Q7" s="557">
        <v>0</v>
      </c>
      <c r="R7" s="558"/>
    </row>
    <row r="8" spans="1:29" ht="15" customHeight="1" x14ac:dyDescent="0.25">
      <c r="A8" s="536" t="s">
        <v>212</v>
      </c>
      <c r="B8" s="275"/>
      <c r="C8" s="115"/>
      <c r="D8" s="146"/>
      <c r="E8" s="146"/>
      <c r="F8" s="146"/>
      <c r="G8" s="146"/>
      <c r="H8" s="115"/>
      <c r="I8" s="115"/>
      <c r="J8" s="115"/>
      <c r="K8" s="115"/>
      <c r="L8" s="115"/>
      <c r="M8" s="132"/>
      <c r="O8" s="559" t="s">
        <v>142</v>
      </c>
      <c r="P8" s="560"/>
      <c r="Q8" s="559">
        <v>1</v>
      </c>
      <c r="R8" s="560"/>
    </row>
    <row r="9" spans="1:29" ht="15.75" thickBot="1" x14ac:dyDescent="0.3">
      <c r="A9" s="537"/>
      <c r="B9" s="276"/>
      <c r="C9" s="95"/>
      <c r="D9" s="148"/>
      <c r="E9" s="148"/>
      <c r="F9" s="148"/>
      <c r="G9" s="148"/>
      <c r="H9" s="95"/>
      <c r="I9" s="95"/>
      <c r="J9" s="95"/>
      <c r="K9" s="95"/>
      <c r="L9" s="95"/>
      <c r="M9" s="79"/>
      <c r="O9" s="561" t="s">
        <v>143</v>
      </c>
      <c r="P9" s="562"/>
      <c r="Q9" s="561">
        <v>2</v>
      </c>
      <c r="R9" s="562"/>
      <c r="AC9" t="s">
        <v>104</v>
      </c>
    </row>
    <row r="10" spans="1:29" ht="16.5" customHeight="1" thickBot="1" x14ac:dyDescent="0.3">
      <c r="A10" s="538"/>
      <c r="B10" s="270"/>
      <c r="C10" s="271"/>
      <c r="D10" s="272"/>
      <c r="E10" s="273"/>
      <c r="F10" s="272"/>
      <c r="G10" s="272"/>
      <c r="H10" s="271"/>
      <c r="I10" s="271"/>
      <c r="J10" s="271"/>
      <c r="K10" s="271"/>
      <c r="L10" s="271"/>
      <c r="M10" s="274"/>
      <c r="AC10" t="s">
        <v>105</v>
      </c>
    </row>
    <row r="11" spans="1:29" ht="19.5" customHeight="1" x14ac:dyDescent="0.25">
      <c r="A11" s="536" t="s">
        <v>213</v>
      </c>
      <c r="B11" s="275"/>
      <c r="C11" s="115"/>
      <c r="D11" s="146"/>
      <c r="E11" s="146"/>
      <c r="F11" s="146"/>
      <c r="G11" s="146"/>
      <c r="H11" s="115"/>
      <c r="I11" s="115"/>
      <c r="J11" s="115"/>
      <c r="K11" s="115"/>
      <c r="L11" s="115"/>
      <c r="M11" s="132"/>
      <c r="O11" s="563" t="s">
        <v>144</v>
      </c>
      <c r="P11" s="564"/>
      <c r="Q11" s="564"/>
      <c r="R11" s="564"/>
      <c r="S11" s="565"/>
    </row>
    <row r="12" spans="1:29" ht="16.5" customHeight="1" x14ac:dyDescent="0.25">
      <c r="A12" s="537"/>
      <c r="B12" s="276"/>
      <c r="C12" s="95"/>
      <c r="D12" s="148"/>
      <c r="E12" s="148"/>
      <c r="F12" s="148"/>
      <c r="G12" s="148"/>
      <c r="H12" s="95"/>
      <c r="I12" s="95"/>
      <c r="J12" s="95"/>
      <c r="K12" s="95"/>
      <c r="L12" s="95"/>
      <c r="M12" s="79"/>
      <c r="O12" s="566"/>
      <c r="P12" s="567"/>
      <c r="Q12" s="567"/>
      <c r="R12" s="567"/>
      <c r="S12" s="568"/>
    </row>
    <row r="13" spans="1:29" ht="15.75" thickBot="1" x14ac:dyDescent="0.3">
      <c r="A13" s="538"/>
      <c r="B13" s="268"/>
      <c r="C13" s="96"/>
      <c r="D13" s="269"/>
      <c r="E13" s="149"/>
      <c r="F13" s="269"/>
      <c r="G13" s="269"/>
      <c r="H13" s="96"/>
      <c r="I13" s="96"/>
      <c r="J13" s="96"/>
      <c r="K13" s="96"/>
      <c r="L13" s="96"/>
      <c r="M13" s="81"/>
      <c r="O13" s="566"/>
      <c r="P13" s="567"/>
      <c r="Q13" s="567"/>
      <c r="R13" s="567"/>
      <c r="S13" s="568"/>
      <c r="AC13">
        <v>0</v>
      </c>
    </row>
    <row r="14" spans="1:29" ht="15.75" thickBot="1" x14ac:dyDescent="0.3">
      <c r="O14" s="566"/>
      <c r="P14" s="567"/>
      <c r="Q14" s="567"/>
      <c r="R14" s="567"/>
      <c r="S14" s="568"/>
      <c r="AC14">
        <v>2</v>
      </c>
    </row>
    <row r="15" spans="1:29" ht="30" customHeight="1" thickBot="1" x14ac:dyDescent="0.3">
      <c r="B15" s="572" t="s">
        <v>138</v>
      </c>
      <c r="C15" s="573"/>
      <c r="D15" s="573"/>
      <c r="E15" s="573"/>
      <c r="F15" s="573"/>
      <c r="G15" s="573"/>
      <c r="H15" s="573"/>
      <c r="I15" s="573"/>
      <c r="J15" s="573"/>
      <c r="K15" s="573"/>
      <c r="L15" s="573"/>
      <c r="M15" s="574"/>
      <c r="O15" s="566"/>
      <c r="P15" s="567"/>
      <c r="Q15" s="567"/>
      <c r="R15" s="567"/>
      <c r="S15" s="568"/>
    </row>
    <row r="16" spans="1:29" ht="15.75" thickBot="1" x14ac:dyDescent="0.3">
      <c r="O16" s="569"/>
      <c r="P16" s="570"/>
      <c r="Q16" s="570"/>
      <c r="R16" s="570"/>
      <c r="S16" s="571"/>
    </row>
    <row r="17" spans="2:29" ht="31.5" customHeight="1" thickBot="1" x14ac:dyDescent="0.3">
      <c r="B17" s="575" t="s">
        <v>139</v>
      </c>
      <c r="C17" s="573"/>
      <c r="D17" s="573"/>
      <c r="E17" s="573"/>
      <c r="F17" s="573"/>
      <c r="G17" s="573"/>
      <c r="H17" s="573"/>
      <c r="I17" s="573"/>
      <c r="J17" s="573"/>
      <c r="K17" s="573"/>
      <c r="L17" s="573"/>
      <c r="M17" s="574"/>
    </row>
    <row r="18" spans="2:29" ht="15.75" customHeight="1" thickBot="1" x14ac:dyDescent="0.3">
      <c r="O18" s="576" t="s">
        <v>214</v>
      </c>
      <c r="P18" s="576"/>
      <c r="Q18" s="576"/>
      <c r="R18" s="576"/>
      <c r="S18" s="576"/>
    </row>
    <row r="19" spans="2:29" ht="27" customHeight="1" thickBot="1" x14ac:dyDescent="0.3">
      <c r="B19" s="577" t="s">
        <v>215</v>
      </c>
      <c r="C19" s="578"/>
      <c r="D19" s="578"/>
      <c r="E19" s="578"/>
      <c r="F19" s="578"/>
      <c r="G19" s="578"/>
      <c r="H19" s="578"/>
      <c r="I19" s="578"/>
      <c r="J19" s="578"/>
      <c r="K19" s="578"/>
      <c r="L19" s="578"/>
      <c r="M19" s="579"/>
      <c r="O19" s="576"/>
      <c r="P19" s="576"/>
      <c r="Q19" s="576"/>
      <c r="R19" s="576"/>
      <c r="S19" s="576"/>
      <c r="AC19" t="s">
        <v>141</v>
      </c>
    </row>
    <row r="20" spans="2:29" ht="15" customHeight="1" x14ac:dyDescent="0.25">
      <c r="O20" s="576"/>
      <c r="P20" s="576"/>
      <c r="Q20" s="576"/>
      <c r="R20" s="576"/>
      <c r="S20" s="576"/>
      <c r="AC20" t="s">
        <v>142</v>
      </c>
    </row>
    <row r="21" spans="2:29" ht="55.5" customHeight="1" x14ac:dyDescent="0.25">
      <c r="O21" s="576"/>
      <c r="P21" s="576"/>
      <c r="Q21" s="576"/>
      <c r="R21" s="576"/>
      <c r="S21" s="576"/>
    </row>
  </sheetData>
  <mergeCells count="22">
    <mergeCell ref="O11:S16"/>
    <mergeCell ref="B15:M15"/>
    <mergeCell ref="B17:M17"/>
    <mergeCell ref="O18:S21"/>
    <mergeCell ref="B19:M19"/>
    <mergeCell ref="O5:P6"/>
    <mergeCell ref="Q5:R6"/>
    <mergeCell ref="O7:P7"/>
    <mergeCell ref="Q7:R7"/>
    <mergeCell ref="A8:A10"/>
    <mergeCell ref="O8:P8"/>
    <mergeCell ref="Q8:R8"/>
    <mergeCell ref="O9:P9"/>
    <mergeCell ref="Q9:R9"/>
    <mergeCell ref="A11:A13"/>
    <mergeCell ref="A2:M2"/>
    <mergeCell ref="B3:B4"/>
    <mergeCell ref="C3:C4"/>
    <mergeCell ref="D3:K3"/>
    <mergeCell ref="L3:M3"/>
    <mergeCell ref="A3:A4"/>
    <mergeCell ref="A5:A7"/>
  </mergeCells>
  <conditionalFormatting sqref="B8">
    <cfRule type="containsText" dxfId="11" priority="9" stopIfTrue="1" operator="containsText" text="BAJA">
      <formula>NOT(ISERROR(SEARCH("BAJA",B8)))</formula>
    </cfRule>
    <cfRule type="containsText" dxfId="10" priority="10" stopIfTrue="1" operator="containsText" text="MODERADA">
      <formula>NOT(ISERROR(SEARCH("MODERADA",B8)))</formula>
    </cfRule>
    <cfRule type="containsText" dxfId="9" priority="11" stopIfTrue="1" operator="containsText" text="ALTA">
      <formula>NOT(ISERROR(SEARCH("ALTA",B8)))</formula>
    </cfRule>
    <cfRule type="containsText" dxfId="8" priority="12" stopIfTrue="1" operator="containsText" text="EXTREMA">
      <formula>NOT(ISERROR(SEARCH("EXTREMA",B8)))</formula>
    </cfRule>
  </conditionalFormatting>
  <conditionalFormatting sqref="B11">
    <cfRule type="containsText" dxfId="7" priority="5" stopIfTrue="1" operator="containsText" text="BAJA">
      <formula>NOT(ISERROR(SEARCH("BAJA",B11)))</formula>
    </cfRule>
    <cfRule type="containsText" dxfId="6" priority="6" stopIfTrue="1" operator="containsText" text="MODERADA">
      <formula>NOT(ISERROR(SEARCH("MODERADA",B11)))</formula>
    </cfRule>
    <cfRule type="containsText" dxfId="5" priority="7" stopIfTrue="1" operator="containsText" text="ALTA">
      <formula>NOT(ISERROR(SEARCH("ALTA",B11)))</formula>
    </cfRule>
    <cfRule type="containsText" dxfId="4" priority="8" stopIfTrue="1" operator="containsText" text="EXTREMA">
      <formula>NOT(ISERROR(SEARCH("EXTREMA",B11)))</formula>
    </cfRule>
  </conditionalFormatting>
  <conditionalFormatting sqref="B5">
    <cfRule type="containsText" dxfId="3" priority="1" stopIfTrue="1" operator="containsText" text="BAJA">
      <formula>NOT(ISERROR(SEARCH("BAJA",B5)))</formula>
    </cfRule>
    <cfRule type="containsText" dxfId="2" priority="2" stopIfTrue="1" operator="containsText" text="MODERADA">
      <formula>NOT(ISERROR(SEARCH("MODERADA",B5)))</formula>
    </cfRule>
    <cfRule type="containsText" dxfId="1" priority="3" stopIfTrue="1" operator="containsText" text="ALTA">
      <formula>NOT(ISERROR(SEARCH("ALTA",B5)))</formula>
    </cfRule>
    <cfRule type="containsText" dxfId="0" priority="4" stopIfTrue="1" operator="containsText" text="EXTREMA">
      <formula>NOT(ISERROR(SEARCH("EXTREMA",B5)))</formula>
    </cfRule>
  </conditionalFormatting>
  <dataValidations count="2">
    <dataValidation type="list" allowBlank="1" showInputMessage="1" showErrorMessage="1" sqref="F5:G13 D5:D13">
      <formula1>$V$5:$V$6</formula1>
    </dataValidation>
    <dataValidation type="list" allowBlank="1" showInputMessage="1" showErrorMessage="1" sqref="U5:U6 C5:C13">
      <formula1>$U$5:$U$6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MAPA DE RIESGOS </vt:lpstr>
      <vt:lpstr>DEFINICIÓN RIESGOS CORRUPCIÓN</vt:lpstr>
      <vt:lpstr>DETERMINACIÓN DE LA PROBABILIDA</vt:lpstr>
      <vt:lpstr>DETERMINACIÓN DEL IMPACTO</vt:lpstr>
      <vt:lpstr>MATRIZ CALIFICACIÓN</vt:lpstr>
      <vt:lpstr>OPCIONES DE MANEJO DEL RIESGO</vt:lpstr>
      <vt:lpstr>EVALUACIÓN DE LOS CONTROLES  </vt:lpstr>
      <vt:lpstr>'MAPA DE RIESGOS '!Área_de_impresión</vt:lpstr>
      <vt:lpstr>'MATRIZ CALIFICACIÓN'!Área_de_impresión</vt:lpstr>
      <vt:lpstr>'DETERMINACIÓN DE LA PROBABILIDA'!PROBABILIDAD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USUARIO</cp:lastModifiedBy>
  <cp:lastPrinted>2017-01-12T21:54:20Z</cp:lastPrinted>
  <dcterms:created xsi:type="dcterms:W3CDTF">2011-07-26T19:10:29Z</dcterms:created>
  <dcterms:modified xsi:type="dcterms:W3CDTF">2018-03-26T16:07:32Z</dcterms:modified>
</cp:coreProperties>
</file>