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claudia.guerrero.IDPYBA\Documents\Vigencia 2018 IDPYBA OCI\Informes 2018\"/>
    </mc:Choice>
  </mc:AlternateContent>
  <xr:revisionPtr revIDLastSave="0" documentId="8_{68EEA20D-04AB-4953-A423-E8BB54065450}" xr6:coauthVersionLast="31" xr6:coauthVersionMax="31" xr10:uidLastSave="{00000000-0000-0000-0000-000000000000}"/>
  <bookViews>
    <workbookView xWindow="0" yWindow="0" windowWidth="25200" windowHeight="11775"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'!$A$1:$EM$39</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79017"/>
</workbook>
</file>

<file path=xl/calcChain.xml><?xml version="1.0" encoding="utf-8"?>
<calcChain xmlns="http://schemas.openxmlformats.org/spreadsheetml/2006/main">
  <c r="I16" i="20" l="1"/>
  <c r="J16" i="20"/>
  <c r="I19" i="20"/>
  <c r="J19" i="20"/>
  <c r="I24" i="20"/>
  <c r="J24" i="20"/>
  <c r="K19" i="20" l="1"/>
  <c r="L19" i="20" s="1"/>
  <c r="K16" i="20"/>
  <c r="L16" i="20" s="1"/>
  <c r="K24" i="20"/>
  <c r="L24" i="20" s="1"/>
  <c r="J29" i="20"/>
  <c r="I29" i="20"/>
  <c r="K29" i="20" l="1"/>
  <c r="L29" i="20" s="1"/>
  <c r="J34" i="20" l="1"/>
  <c r="I34" i="20"/>
  <c r="K34" i="20" l="1"/>
  <c r="L3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<sst xmlns="http://schemas.openxmlformats.org/spreadsheetml/2006/main" count="552" uniqueCount="331">
  <si>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</si>
  <si>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</si>
  <si>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</si>
  <si>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</si>
  <si>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</si>
  <si>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</si>
  <si>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</si>
  <si>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</si>
  <si>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</si>
  <si>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</si>
  <si>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</si>
  <si>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</si>
  <si>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</si>
  <si>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</si>
  <si>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</si>
  <si>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</si>
  <si>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</si>
  <si>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</si>
  <si>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</si>
  <si>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</si>
  <si>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</si>
  <si>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</si>
  <si>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</si>
  <si>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</si>
  <si>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</si>
  <si>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</si>
  <si>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</si>
  <si>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</si>
  <si>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</si>
  <si>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</si>
  <si>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</si>
  <si>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</si>
  <si>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</si>
  <si>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</si>
  <si>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</si>
  <si>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</si>
  <si>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</si>
  <si>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</si>
  <si>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</si>
  <si>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</si>
  <si>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</si>
  <si>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</si>
  <si>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</si>
  <si>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</si>
  <si>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</si>
  <si>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</si>
  <si>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</si>
  <si>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</si>
  <si>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</si>
  <si>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</si>
  <si>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</si>
  <si>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</si>
  <si>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</si>
  <si>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</si>
  <si>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</si>
  <si>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</si>
  <si>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</si>
  <si>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</si>
  <si>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</si>
  <si>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</si>
  <si>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</si>
  <si>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</si>
  <si>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</si>
  <si>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</si>
  <si>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</si>
  <si>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</si>
  <si>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</si>
  <si>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</si>
  <si>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</si>
  <si>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</si>
  <si>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</si>
  <si>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</si>
  <si>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</si>
  <si>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</si>
  <si>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</si>
  <si>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</si>
  <si>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</si>
  <si>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</si>
  <si>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</si>
  <si>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</si>
  <si>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</si>
  <si>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</si>
  <si>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</si>
  <si>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</si>
  <si>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</si>
  <si>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</si>
  <si>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</si>
  <si>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</si>
  <si>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</si>
  <si>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</si>
  <si>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</si>
  <si>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</si>
  <si>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</si>
  <si>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</si>
  <si>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</si>
  <si>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</si>
  <si>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</si>
  <si>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</si>
  <si>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</si>
  <si>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</si>
  <si>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</si>
  <si>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</si>
  <si>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</si>
  <si>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</si>
  <si>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</si>
  <si>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</si>
  <si>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</si>
  <si>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</si>
  <si>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</si>
  <si>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</si>
  <si>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</si>
  <si>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</si>
  <si>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</si>
  <si>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</si>
  <si>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</si>
  <si>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</si>
  <si>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</si>
  <si>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</si>
  <si>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</si>
  <si>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</si>
  <si>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</si>
  <si>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</si>
  <si>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</si>
  <si>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</si>
  <si>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</si>
  <si>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</si>
  <si>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</si>
  <si>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</si>
  <si>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</si>
  <si>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</si>
  <si>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</si>
  <si>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</si>
  <si>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</si>
  <si>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</si>
  <si>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</si>
  <si>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</si>
  <si>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</si>
  <si>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</si>
  <si>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</si>
  <si>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</si>
  <si>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</si>
  <si>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</si>
  <si>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</si>
  <si>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</si>
  <si>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</si>
  <si>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</si>
  <si>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</si>
  <si>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</si>
  <si>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</si>
  <si>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</si>
  <si>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</si>
  <si>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</si>
  <si>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</si>
  <si>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</si>
  <si>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</si>
  <si>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</si>
  <si>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</si>
  <si>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</si>
  <si>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</si>
  <si>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</si>
  <si>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</si>
  <si>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</si>
  <si>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</si>
  <si>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</si>
  <si>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</si>
  <si>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</si>
  <si>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</si>
  <si>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</si>
  <si>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</si>
  <si>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PE03 GESTIÓN DE LA INFORMACIÓN</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</si>
  <si>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</si>
  <si>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</si>
  <si>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</si>
  <si>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</si>
  <si>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</si>
  <si>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</si>
  <si>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</si>
  <si>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</si>
  <si>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</si>
  <si>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PV02 CONTROL DISCIPLINARIO</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</si>
  <si>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</si>
  <si>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</si>
  <si>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</si>
  <si>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</si>
  <si>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</si>
  <si>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</si>
  <si>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</si>
  <si>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</si>
  <si>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</si>
  <si>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</si>
  <si>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</si>
  <si>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</si>
  <si>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</si>
  <si>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</si>
  <si>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</si>
  <si>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</si>
  <si>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</si>
  <si>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</si>
  <si>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</si>
  <si>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</si>
  <si>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</si>
  <si>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</si>
  <si>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</si>
  <si>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</si>
  <si>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</si>
  <si>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</si>
  <si>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</si>
  <si>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</si>
  <si>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</si>
  <si>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</si>
  <si>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</si>
  <si>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</si>
  <si>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</si>
  <si>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</si>
  <si>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</si>
  <si>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</si>
  <si>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</si>
  <si>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</si>
  <si>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</si>
  <si>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</si>
  <si>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</si>
  <si>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</si>
  <si>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</si>
  <si>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</si>
  <si>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</si>
  <si>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</si>
  <si>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</si>
  <si>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</si>
  <si>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</si>
  <si>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</si>
  <si>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</si>
  <si>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</si>
  <si>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</si>
  <si>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</si>
  <si>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</si>
  <si>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</si>
  <si>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</si>
  <si>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</si>
  <si>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</si>
  <si>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</si>
  <si>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</si>
  <si>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</si>
  <si>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</si>
  <si>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</si>
  <si>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</si>
  <si>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</si>
  <si>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</si>
  <si>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</si>
  <si>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</si>
  <si>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</si>
  <si>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</si>
  <si>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</si>
  <si>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</si>
  <si>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</si>
  <si>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IDENTIFICACIÓN DE TRÁMITES (NO EXISTE)</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</si>
  <si>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</si>
  <si>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</si>
  <si>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</si>
  <si>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</si>
  <si>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</si>
  <si>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</si>
  <si>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</si>
  <si>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</si>
  <si>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</si>
  <si>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</si>
  <si>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</si>
  <si>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</si>
  <si>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</si>
  <si>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</si>
  <si>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</si>
  <si>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</si>
  <si>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</si>
  <si>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</si>
  <si>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</si>
  <si>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</si>
  <si>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</si>
  <si>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</si>
  <si>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</si>
  <si>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</si>
  <si>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</si>
  <si>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</si>
  <si>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</si>
  <si>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</si>
  <si>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</si>
  <si>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</si>
  <si>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</si>
  <si>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</si>
  <si>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</si>
  <si>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</si>
  <si>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Se ha adelantado el proceso de implementación de los lineamientos de gestión documental al interior del proceso.</t>
  </si>
  <si>
    <t xml:space="preserve">Área contractual </t>
  </si>
  <si>
    <t xml:space="preserve">Área contractual- gestión documental </t>
  </si>
  <si>
    <t>Un procedimiento</t>
  </si>
  <si>
    <t>100% de la implementación de los procesos de gestión documental al interior del Área Contractual</t>
  </si>
  <si>
    <t>Se realizó una mesa de trabajo con el fin de socializar el manejo de la plataforma SECOP II</t>
  </si>
  <si>
    <t>27/08/2018- 28/08/2018</t>
  </si>
  <si>
    <t>Notificación de supervisión y remisión de la información contenida en el Manual de Contratación sobre las funciones de los supervisores de contratos</t>
  </si>
  <si>
    <t>A la fecha no se han realizado, sin embargo se reprogramarán para el mes de septiembre</t>
  </si>
  <si>
    <t xml:space="preserve">Se puso a consideración del Comité la modificación de la Resolución que regula el Comité de Contratación con el fin de estipular que las adendas fueran conocidas por los miembros del Comité. Se está a la espera de las modificaciones planteadas sobre el Manual de contratación para expedir la nueva Resolución. </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</si>
  <si>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</si>
  <si>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</si>
  <si>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</si>
  <si>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</si>
  <si>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</si>
  <si>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</si>
  <si>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A través del SDQS se procedio a publicar de cara a ciudadano el protafolio de bienes y servicios del Instituto </t>
  </si>
  <si>
    <t>1 Portafolio de bienes y servicios</t>
  </si>
  <si>
    <t>Se realizo solicitud al proceso de talento humano para el acompañamiento de la socialización del codigo de integridad</t>
  </si>
  <si>
    <t>1 solicitud</t>
  </si>
  <si>
    <t xml:space="preserve">Se recomienda la aprobación del procedimiento para el control de  las carpetas contractuales, con el fin de minimizar el riesgo de perdida y controlar los prestamos de las carpetas  y sus documentos  </t>
  </si>
  <si>
    <t xml:space="preserve">Se recomienda revisar periodicamente la implementación del formato y realizar las modificaciones de acuerdo con las necesidades </t>
  </si>
  <si>
    <t xml:space="preserve">Se recomienda que las capacitaciones a los funcionarios queden evidenciadas en las invitaciones, actas y listado de asistencias </t>
  </si>
  <si>
    <t>Se recomienda que la asistencia a estas capacitaciones sean obligatorias para los supervisores de contratos</t>
  </si>
  <si>
    <t xml:space="preserve">Se recomienda el inicio de las capacitaciones a todo el personal (planta y contratistas ) del IDPYBA, y que las capacitaciones esten relaciondas con la socialización del Código de Integridad  </t>
  </si>
  <si>
    <t xml:space="preserve">Se recomienda continuar con las capacitaciones </t>
  </si>
  <si>
    <t xml:space="preserve">Se recomienda la identificación y socialización de los trámites y servicios del IDPYBA, en un trabajo conjunto con los procesos misionales y Atención al Ciudadano </t>
  </si>
  <si>
    <t>Se recomienda su expedición, de acuerdo con los lineamientos establecidos por DAFP y la Secretaría General de la Alcaldía Mayor de Bogotá D.C., y socializarlo al personal (planta y contratista) del IDPYBA,</t>
  </si>
  <si>
    <t xml:space="preserve">Se recomienda revisar las PQRS y darles trámite dentro de los plazos señalados por la Ley y la reglamentación interna del IDPYBA </t>
  </si>
  <si>
    <t>Se recomienda las capacitaciones permanentes y el inicio de la publicación de los procesos contractuales en la plataforma SECOP II</t>
  </si>
  <si>
    <t>Se recomienda identificar al interior del Instituto cuales son los roles y responsabilidades de los funcionarios que participan en los procesos contractuales y la aprobación del acto administrativo.</t>
  </si>
  <si>
    <t>Se recomienda que los procedimientos se aprueben de manera oportuna, pues es un instrumentos de control, de fijación de responsabilidades y roles y de identificación de riesgos.</t>
  </si>
  <si>
    <t>El proceso se encuentra en  elaboración del procedimiento para el control y seguimiento del prestamo de documentación contractual</t>
  </si>
  <si>
    <t xml:space="preserve">Se recomienda agilizar el levantamiento del procedimiento y la aprobación en Comité Contractual, para socializarlo e implementarlo </t>
  </si>
  <si>
    <t>Revisar la aplicación y verificar su pertinencia respecto al riesgo</t>
  </si>
  <si>
    <t xml:space="preserve">Se recomienda iniciar el cargue de la información en la plataforma SECOP II </t>
  </si>
  <si>
    <t xml:space="preserve">Se recomienda continuar con las capacitaciones y archivar las evidencias </t>
  </si>
  <si>
    <t xml:space="preserve">Se recomienda que las modificaciones a las acciones queden motivadas y aprobadas con los procesos involucrados </t>
  </si>
  <si>
    <t xml:space="preserve">Socialización del codigo de integridad </t>
  </si>
  <si>
    <t>Se recomienda socializar el Portafolio de Servicios tanto al cliente interno como externo y dejar evidencia de la actividad</t>
  </si>
  <si>
    <t xml:space="preserve">Se recomienda socialización e implementación del Código de Integridad </t>
  </si>
  <si>
    <t xml:space="preserve">Se recomienda continuar con el seguimiento de las PQRS en oportunidad y completitud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</si>
</sst>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8"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Tahoma"/>
      <family val="2"/>
    </font>
    <font>
      <sz val="10"/>
      <color rgb="FF000000"/>
      <name val="Arial"/>
      <family val="2"/>
    </font>
    <font>
      <sz val="8"/>
      <color theme="1"/>
      <name val="Tahoma"/>
      <family val="2"/>
    </font>
  </fonts>
  <fills count="3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84">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5" xfId="0" applyFont="1" applyBorder="1" applyAlignment="1">
      <alignment vertical="center" wrapText="1"/>
    </xf>
    <xf numFmtId="0" fontId="2" fillId="0" borderId="55"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9" xfId="0" applyFont="1" applyFill="1" applyBorder="1" applyAlignment="1">
      <alignment horizontal="center"/>
    </xf>
    <xf numFmtId="0" fontId="28" fillId="23" borderId="24" xfId="0" applyFont="1" applyFill="1" applyBorder="1" applyAlignment="1">
      <alignment horizontal="center"/>
    </xf>
    <xf numFmtId="0" fontId="28" fillId="23" borderId="52"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2"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0"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9"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1" xfId="0" applyFont="1" applyFill="1" applyBorder="1" applyAlignment="1">
      <alignment vertical="top" wrapText="1"/>
    </xf>
    <xf numFmtId="0" fontId="26" fillId="23" borderId="51" xfId="0" applyFont="1" applyFill="1" applyBorder="1" applyAlignment="1">
      <alignment horizontal="center" vertical="center" wrapText="1"/>
    </xf>
    <xf numFmtId="0" fontId="38" fillId="23" borderId="51"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8" xfId="0" applyFont="1" applyFill="1" applyBorder="1" applyProtection="1"/>
    <xf numFmtId="0" fontId="31" fillId="0" borderId="7" xfId="0" applyFont="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3"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8" xfId="0" applyFont="1" applyBorder="1" applyProtection="1"/>
    <xf numFmtId="0" fontId="23" fillId="0" borderId="10" xfId="0" applyFont="1" applyBorder="1" applyProtection="1"/>
    <xf numFmtId="0" fontId="2" fillId="0" borderId="56" xfId="0" applyFont="1" applyBorder="1" applyAlignment="1">
      <alignment vertical="center" wrapText="1"/>
    </xf>
    <xf numFmtId="0" fontId="23" fillId="0" borderId="11" xfId="0" applyFont="1" applyBorder="1" applyProtection="1"/>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8"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8" xfId="0" applyFont="1" applyBorder="1" applyAlignment="1" applyProtection="1">
      <alignment vertical="center"/>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9" xfId="0" applyFont="1" applyBorder="1" applyAlignment="1">
      <alignment horizontal="center"/>
    </xf>
    <xf numFmtId="0" fontId="29" fillId="0" borderId="23" xfId="0" applyFont="1" applyBorder="1" applyAlignment="1">
      <alignment horizontal="center"/>
    </xf>
    <xf numFmtId="0" fontId="29" fillId="0" borderId="52"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4"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9"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2"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5"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3"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4" xfId="0" applyFont="1" applyBorder="1" applyAlignment="1" applyProtection="1">
      <alignment vertical="center" wrapText="1"/>
      <protection locked="0"/>
    </xf>
    <xf numFmtId="0" fontId="31" fillId="14" borderId="54"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7" fillId="0" borderId="45" xfId="0" applyFont="1" applyFill="1" applyBorder="1" applyAlignment="1" applyProtection="1">
      <alignment horizontal="center"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7" fillId="14" borderId="1" xfId="0" applyFont="1" applyFill="1" applyBorder="1" applyAlignment="1">
      <alignment horizontal="center" vertical="center" wrapText="1"/>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8"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31" fillId="0" borderId="55"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4" fontId="23" fillId="14" borderId="33" xfId="0" applyNumberFormat="1" applyFont="1" applyFill="1" applyBorder="1" applyAlignment="1" applyProtection="1">
      <alignment horizontal="center" vertical="center"/>
    </xf>
    <xf numFmtId="14" fontId="23" fillId="14" borderId="30" xfId="0" applyNumberFormat="1" applyFont="1" applyFill="1" applyBorder="1" applyAlignment="1" applyProtection="1">
      <alignment horizontal="center" vertical="center"/>
    </xf>
    <xf numFmtId="14" fontId="23" fillId="0" borderId="10" xfId="0" applyNumberFormat="1"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9" xfId="0" applyFont="1" applyBorder="1" applyAlignment="1" applyProtection="1">
      <alignment horizontal="center" vertical="center"/>
    </xf>
    <xf numFmtId="14" fontId="55" fillId="0" borderId="10" xfId="0" applyNumberFormat="1" applyFont="1" applyBorder="1" applyAlignment="1">
      <alignment horizontal="center" vertical="center"/>
    </xf>
    <xf numFmtId="0" fontId="55" fillId="0" borderId="55" xfId="0" applyFont="1" applyBorder="1" applyAlignment="1">
      <alignment horizontal="center" vertical="center" wrapText="1"/>
    </xf>
    <xf numFmtId="0" fontId="23" fillId="0" borderId="55" xfId="0" applyFont="1" applyBorder="1" applyAlignment="1" applyProtection="1">
      <alignment horizontal="center" vertical="center" wrapText="1"/>
    </xf>
    <xf numFmtId="0" fontId="23" fillId="14" borderId="6" xfId="0" applyFont="1" applyFill="1" applyBorder="1" applyAlignment="1" applyProtection="1">
      <alignment horizontal="center" vertical="center" wrapText="1"/>
    </xf>
    <xf numFmtId="0" fontId="23" fillId="14" borderId="7" xfId="0" applyFont="1" applyFill="1" applyBorder="1" applyAlignment="1" applyProtection="1">
      <alignment horizontal="center" vertical="center" wrapText="1"/>
    </xf>
    <xf numFmtId="0" fontId="23" fillId="14" borderId="30" xfId="0" applyFont="1" applyFill="1" applyBorder="1" applyAlignment="1" applyProtection="1">
      <alignment horizontal="center" vertical="center"/>
    </xf>
    <xf numFmtId="0" fontId="23" fillId="14" borderId="7" xfId="0" applyFont="1" applyFill="1" applyBorder="1" applyAlignment="1" applyProtection="1">
      <alignment horizontal="center" vertical="center"/>
    </xf>
    <xf numFmtId="0" fontId="23" fillId="14" borderId="58" xfId="0" applyFont="1" applyFill="1" applyBorder="1" applyAlignment="1" applyProtection="1">
      <alignment horizontal="center" vertical="center"/>
    </xf>
    <xf numFmtId="0" fontId="23" fillId="0" borderId="55"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14" borderId="9" xfId="0" applyFont="1" applyFill="1" applyBorder="1" applyAlignment="1" applyProtection="1">
      <alignment horizontal="center" vertical="center"/>
    </xf>
    <xf numFmtId="0" fontId="23" fillId="14" borderId="10" xfId="0" applyFont="1" applyFill="1" applyBorder="1" applyAlignment="1" applyProtection="1">
      <alignment horizontal="center" vertical="center"/>
    </xf>
    <xf numFmtId="0" fontId="23" fillId="14" borderId="11" xfId="0" applyFont="1" applyFill="1" applyBorder="1" applyAlignment="1" applyProtection="1">
      <alignment horizontal="center" vertical="center"/>
    </xf>
    <xf numFmtId="17" fontId="27" fillId="0" borderId="4" xfId="0" applyNumberFormat="1" applyFont="1" applyFill="1" applyBorder="1" applyAlignment="1" applyProtection="1">
      <alignment horizontal="center" vertical="center" wrapText="1"/>
      <protection locked="0"/>
    </xf>
    <xf numFmtId="17" fontId="56" fillId="0" borderId="4" xfId="0" applyNumberFormat="1" applyFont="1" applyBorder="1" applyAlignment="1" applyProtection="1">
      <alignment horizontal="center" vertical="center" wrapText="1"/>
      <protection locked="0"/>
    </xf>
    <xf numFmtId="0" fontId="56" fillId="35" borderId="22" xfId="0" applyFont="1" applyFill="1" applyBorder="1" applyAlignment="1" applyProtection="1">
      <alignment horizontal="center" vertical="center" wrapText="1"/>
      <protection locked="0"/>
    </xf>
    <xf numFmtId="0" fontId="56"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xf>
    <xf numFmtId="0" fontId="2" fillId="35"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6"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14" borderId="33" xfId="0" applyFont="1" applyFill="1" applyBorder="1" applyAlignment="1" applyProtection="1">
      <alignment horizontal="center" vertical="center" wrapText="1"/>
    </xf>
    <xf numFmtId="0" fontId="23" fillId="14" borderId="30" xfId="0" applyFont="1" applyFill="1" applyBorder="1" applyAlignment="1" applyProtection="1">
      <alignment vertical="center" wrapText="1"/>
    </xf>
    <xf numFmtId="0" fontId="23" fillId="14" borderId="6" xfId="0" applyFont="1" applyFill="1" applyBorder="1" applyAlignment="1" applyProtection="1">
      <alignment horizontal="center" vertical="center"/>
    </xf>
    <xf numFmtId="0" fontId="23" fillId="0" borderId="30" xfId="0" applyFont="1" applyBorder="1" applyAlignment="1" applyProtection="1">
      <alignment horizontal="center" vertical="center" wrapText="1"/>
    </xf>
    <xf numFmtId="14" fontId="23" fillId="0" borderId="7" xfId="0" applyNumberFormat="1" applyFont="1" applyBorder="1" applyAlignment="1" applyProtection="1">
      <alignment horizontal="center" vertical="center"/>
    </xf>
    <xf numFmtId="14" fontId="23" fillId="0" borderId="7" xfId="0" applyNumberFormat="1"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14" fontId="55" fillId="0" borderId="7" xfId="0" applyNumberFormat="1" applyFont="1" applyBorder="1" applyAlignment="1">
      <alignment horizontal="center" vertical="center"/>
    </xf>
    <xf numFmtId="0" fontId="55" fillId="0" borderId="30" xfId="0" applyFont="1" applyBorder="1" applyAlignment="1">
      <alignment horizontal="center" vertical="center" wrapText="1"/>
    </xf>
    <xf numFmtId="0" fontId="57" fillId="0" borderId="30" xfId="0" applyFont="1" applyBorder="1" applyAlignment="1" applyProtection="1">
      <alignment horizontal="center" vertical="center" wrapText="1"/>
    </xf>
    <xf numFmtId="0" fontId="15" fillId="20" borderId="4" xfId="0" applyFont="1" applyFill="1" applyBorder="1" applyAlignment="1" applyProtection="1">
      <alignment horizontal="center" vertical="center" wrapText="1"/>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17" fontId="27" fillId="0" borderId="33" xfId="0" applyNumberFormat="1" applyFont="1" applyFill="1" applyBorder="1" applyAlignment="1" applyProtection="1">
      <alignment horizontal="center" vertical="center" wrapText="1"/>
      <protection locked="0"/>
    </xf>
    <xf numFmtId="0" fontId="25" fillId="14" borderId="6" xfId="0" applyFont="1" applyFill="1" applyBorder="1" applyAlignment="1">
      <alignment vertical="center" wrapText="1"/>
    </xf>
    <xf numFmtId="17" fontId="27" fillId="0" borderId="30" xfId="0" applyNumberFormat="1" applyFont="1" applyFill="1" applyBorder="1" applyAlignment="1" applyProtection="1">
      <alignment horizontal="center" vertical="center" wrapText="1"/>
      <protection locked="0"/>
    </xf>
    <xf numFmtId="0" fontId="23" fillId="14" borderId="33" xfId="0" applyFont="1" applyFill="1" applyBorder="1" applyAlignment="1" applyProtection="1">
      <alignment wrapText="1"/>
    </xf>
    <xf numFmtId="0" fontId="23" fillId="14" borderId="9" xfId="0" applyFont="1" applyFill="1" applyBorder="1" applyAlignment="1" applyProtection="1"/>
    <xf numFmtId="0" fontId="23" fillId="0" borderId="39" xfId="0" applyFont="1" applyBorder="1" applyProtection="1"/>
    <xf numFmtId="0" fontId="23" fillId="14" borderId="1" xfId="0" applyFont="1" applyFill="1" applyBorder="1" applyAlignment="1" applyProtection="1">
      <alignment vertical="center" wrapText="1"/>
    </xf>
    <xf numFmtId="14" fontId="23" fillId="14" borderId="6" xfId="0" applyNumberFormat="1" applyFont="1" applyFill="1" applyBorder="1" applyAlignment="1" applyProtection="1"/>
    <xf numFmtId="0" fontId="23" fillId="14" borderId="30" xfId="0" applyFont="1" applyFill="1" applyBorder="1" applyAlignment="1" applyProtection="1">
      <alignment vertical="top" wrapText="1"/>
    </xf>
    <xf numFmtId="14" fontId="23" fillId="14" borderId="7" xfId="0" applyNumberFormat="1" applyFont="1" applyFill="1" applyBorder="1" applyAlignment="1" applyProtection="1"/>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8"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5"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2" fillId="0" borderId="10" xfId="0" applyFont="1" applyFill="1" applyBorder="1" applyAlignment="1">
      <alignment horizontal="center" vertical="center" wrapText="1"/>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1" fillId="0" borderId="1" xfId="0" applyFont="1" applyBorder="1" applyAlignment="1" applyProtection="1">
      <alignment horizontal="center"/>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24" xfId="0" applyFont="1" applyBorder="1" applyAlignment="1" applyProtection="1">
      <alignment horizontal="center"/>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6" fillId="23" borderId="45"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5"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46" xfId="0" applyFont="1" applyBorder="1" applyAlignment="1">
      <alignment horizontal="center"/>
    </xf>
    <xf numFmtId="0" fontId="25" fillId="0" borderId="57"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6" xfId="0" applyFont="1" applyFill="1" applyBorder="1" applyAlignment="1">
      <alignment horizontal="center"/>
    </xf>
    <xf numFmtId="0" fontId="22" fillId="14" borderId="47"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5" xfId="0" applyFont="1" applyFill="1" applyBorder="1" applyAlignment="1">
      <alignment horizontal="center"/>
    </xf>
    <xf numFmtId="0" fontId="26" fillId="14" borderId="9" xfId="0" applyFont="1" applyFill="1" applyBorder="1" applyAlignment="1">
      <alignment horizontal="center"/>
    </xf>
    <xf numFmtId="0" fontId="26" fillId="0" borderId="45"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5" xfId="0" applyFont="1" applyBorder="1" applyAlignment="1">
      <alignment horizontal="center"/>
    </xf>
    <xf numFmtId="0" fontId="26" fillId="0" borderId="10" xfId="0" applyFont="1" applyBorder="1" applyAlignment="1">
      <alignment horizontal="center"/>
    </xf>
    <xf numFmtId="0" fontId="26" fillId="0" borderId="56" xfId="0" applyFont="1" applyBorder="1" applyAlignment="1">
      <alignment horizontal="center"/>
    </xf>
    <xf numFmtId="0" fontId="26" fillId="0" borderId="11" xfId="0" applyFont="1" applyBorder="1" applyAlignment="1">
      <alignment horizont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3" fillId="14" borderId="4" xfId="0" applyFont="1" applyFill="1" applyBorder="1" applyAlignment="1" applyProtection="1">
      <alignment horizontal="center" vertical="center" wrapText="1"/>
    </xf>
    <xf numFmtId="0" fontId="26" fillId="22" borderId="0" xfId="0" applyFont="1" applyFill="1" applyBorder="1" applyAlignment="1">
      <alignment horizontal="center"/>
    </xf>
    <xf numFmtId="0" fontId="26" fillId="32" borderId="0" xfId="0" applyFont="1" applyFill="1" applyBorder="1" applyAlignment="1">
      <alignment horizontal="center"/>
    </xf>
    <xf numFmtId="0" fontId="23" fillId="0" borderId="0" xfId="0" applyFont="1" applyBorder="1" applyProtection="1"/>
    <xf numFmtId="0" fontId="27" fillId="14" borderId="32" xfId="0" applyFont="1" applyFill="1" applyBorder="1" applyAlignment="1">
      <alignment horizontal="center" vertical="center" wrapText="1"/>
    </xf>
    <xf numFmtId="0" fontId="2" fillId="0" borderId="12" xfId="0" applyFont="1" applyFill="1" applyBorder="1" applyAlignment="1" applyProtection="1">
      <alignment horizontal="justify" vertical="center" wrapText="1"/>
      <protection locked="0"/>
    </xf>
    <xf numFmtId="0" fontId="23" fillId="14" borderId="26" xfId="0" applyFont="1" applyFill="1" applyBorder="1" applyAlignment="1" applyProtection="1">
      <alignment horizontal="center" vertical="center" wrapText="1"/>
    </xf>
    <xf numFmtId="0" fontId="23" fillId="14" borderId="35" xfId="0" applyFont="1" applyFill="1" applyBorder="1" applyAlignment="1" applyProtection="1">
      <alignment horizontal="center" vertical="center" wrapText="1"/>
    </xf>
    <xf numFmtId="0" fontId="23" fillId="14" borderId="7" xfId="0" applyFont="1" applyFill="1" applyBorder="1" applyAlignment="1" applyProtection="1">
      <alignment horizontal="center"/>
    </xf>
    <xf numFmtId="0" fontId="2" fillId="0" borderId="9" xfId="0" applyFont="1" applyBorder="1" applyAlignment="1" applyProtection="1">
      <alignment horizontal="center" vertical="center" textRotation="255"/>
      <protection locked="0"/>
    </xf>
    <xf numFmtId="0" fontId="2" fillId="0" borderId="10" xfId="0" applyFont="1" applyBorder="1" applyAlignment="1" applyProtection="1">
      <alignment horizontal="center" vertical="center" textRotation="255"/>
      <protection locked="0"/>
    </xf>
    <xf numFmtId="0" fontId="2" fillId="0" borderId="4" xfId="0" applyFont="1" applyBorder="1" applyAlignment="1" applyProtection="1">
      <alignment horizontal="center" vertical="center" textRotation="255"/>
      <protection locked="0"/>
    </xf>
    <xf numFmtId="0" fontId="2" fillId="0" borderId="26" xfId="0" applyFont="1" applyBorder="1" applyAlignment="1" applyProtection="1">
      <alignment horizontal="center" vertical="center" textRotation="255"/>
      <protection locked="0"/>
    </xf>
    <xf numFmtId="0" fontId="2" fillId="0" borderId="35"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center" textRotation="255"/>
      <protection locked="0"/>
    </xf>
    <xf numFmtId="0" fontId="2" fillId="0" borderId="7" xfId="0" applyFont="1" applyBorder="1" applyAlignment="1" applyProtection="1">
      <alignment horizontal="center" vertical="center" textRotation="255"/>
      <protection locked="0"/>
    </xf>
    <xf numFmtId="0" fontId="2" fillId="0" borderId="39" xfId="0" applyFont="1" applyBorder="1" applyAlignment="1" applyProtection="1">
      <alignment horizontal="center" vertical="center" textRotation="255"/>
      <protection locked="0"/>
    </xf>
    <xf numFmtId="0" fontId="2" fillId="0" borderId="8" xfId="0" applyFont="1" applyBorder="1" applyAlignment="1" applyProtection="1">
      <alignment horizontal="center" vertical="center" textRotation="255"/>
      <protection locked="0"/>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45">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186267</xdr:colOff>
      <xdr:row>4</xdr:row>
      <xdr:rowOff>13759</xdr:rowOff>
    </xdr:from>
    <xdr:to>
      <xdr:col>26</xdr:col>
      <xdr:colOff>819150</xdr:colOff>
      <xdr:row>9</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50917" y="756709"/>
          <a:ext cx="1109133" cy="1074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EM39"/>
  <sheetViews>
    <sheetView tabSelected="1" zoomScale="60" zoomScaleNormal="60" zoomScaleSheetLayoutView="78" zoomScalePageLayoutView="50" workbookViewId="0">
      <selection activeCell="R16" sqref="R16"/>
    </sheetView>
  </sheetViews>
  <sheetFormatPr baseColWidth="10" defaultRowHeight="12.75" x14ac:dyDescent="0.2"/>
  <cols>
    <col min="1" max="1" width="4.5703125" style="22" customWidth="1"/>
    <col min="2" max="2" width="11.140625" style="22" customWidth="1"/>
    <col min="3" max="3" width="11.42578125" style="22" customWidth="1"/>
    <col min="4" max="4" width="18.140625" style="22" customWidth="1"/>
    <col min="5" max="5" width="14.42578125" style="22" customWidth="1"/>
    <col min="6" max="6" width="20.140625" style="274" customWidth="1"/>
    <col min="7" max="7" width="17.28515625" style="22" customWidth="1"/>
    <col min="8" max="8" width="12.42578125" style="22" customWidth="1"/>
    <col min="9" max="9" width="13.85546875" style="22" hidden="1" customWidth="1"/>
    <col min="10" max="10" width="13.28515625" style="22" hidden="1" customWidth="1"/>
    <col min="11" max="11" width="20" style="22" hidden="1" customWidth="1"/>
    <col min="12" max="12" width="10.5703125" style="22" customWidth="1"/>
    <col min="13" max="13" width="29.5703125" style="22" customWidth="1"/>
    <col min="14" max="14" width="14.5703125" style="22" customWidth="1"/>
    <col min="15" max="15" width="17.28515625" style="22" customWidth="1"/>
    <col min="16" max="16" width="12.5703125" style="22" customWidth="1"/>
    <col min="17" max="17" width="9.42578125" style="22" customWidth="1"/>
    <col min="18" max="18" width="10" style="22" customWidth="1"/>
    <col min="19" max="19" width="12.85546875" style="22" customWidth="1"/>
    <col min="20" max="20" width="12" style="22" customWidth="1"/>
    <col min="21" max="21" width="9.28515625" style="22" customWidth="1"/>
    <col min="22" max="22" width="14.42578125" style="22" hidden="1" customWidth="1"/>
    <col min="23" max="23" width="16.85546875" style="22" customWidth="1"/>
    <col min="24" max="24" width="18.7109375" style="22" customWidth="1"/>
    <col min="25" max="25" width="6.5703125" style="22" customWidth="1"/>
    <col min="26" max="26" width="8.42578125" style="22" hidden="1" customWidth="1"/>
    <col min="27" max="27" width="12.28515625" style="22" customWidth="1"/>
    <col min="28" max="28" width="16.28515625" style="22" customWidth="1"/>
    <col min="29" max="29" width="14.140625" style="22" customWidth="1"/>
    <col min="30" max="30" width="17" style="22" customWidth="1"/>
    <col min="31" max="31" width="15.28515625" style="22" hidden="1" customWidth="1"/>
    <col min="32" max="32" width="19.42578125" style="22" hidden="1" customWidth="1"/>
    <col min="33" max="33" width="13.85546875" style="22" hidden="1" customWidth="1"/>
    <col min="34" max="34" width="17.140625" style="22" hidden="1" customWidth="1"/>
    <col min="35" max="35" width="19.5703125" style="22" customWidth="1"/>
    <col min="36" max="36" width="17.140625" style="22" customWidth="1"/>
    <col min="37" max="37" width="18.140625" style="22" hidden="1"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x14ac:dyDescent="0.2">
      <c r="W1" s="435"/>
      <c r="X1" s="435"/>
      <c r="Y1" s="435"/>
      <c r="Z1" s="435"/>
      <c r="AA1" s="435"/>
      <c r="AB1" s="435"/>
      <c r="AC1" s="435"/>
      <c r="AD1" s="435"/>
      <c r="AE1" s="435"/>
      <c r="AF1" s="435"/>
      <c r="AG1" s="435"/>
      <c r="AH1" s="435"/>
      <c r="AI1" s="435"/>
    </row>
    <row r="2" spans="1:143" ht="15" x14ac:dyDescent="0.2">
      <c r="G2" s="41" t="s">
        <v>45</v>
      </c>
      <c r="H2" s="41" t="s">
        <v>111</v>
      </c>
      <c r="I2" s="41"/>
      <c r="J2" s="41"/>
      <c r="K2" s="41"/>
      <c r="L2" s="70" t="s">
        <v>8</v>
      </c>
      <c r="M2" s="97"/>
      <c r="N2" s="69" t="s">
        <v>104</v>
      </c>
      <c r="W2" s="435"/>
      <c r="X2" s="435"/>
      <c r="Y2" s="435"/>
      <c r="Z2" s="435"/>
      <c r="AA2" s="435"/>
      <c r="AB2" s="435"/>
      <c r="AC2" s="435"/>
      <c r="AD2" s="435"/>
      <c r="AE2" s="435"/>
      <c r="AF2" s="435"/>
      <c r="AG2" s="435"/>
      <c r="AH2" s="435"/>
      <c r="AI2" s="435"/>
    </row>
    <row r="3" spans="1:143" ht="15" x14ac:dyDescent="0.2">
      <c r="G3" s="41" t="s">
        <v>10</v>
      </c>
      <c r="H3" s="41" t="s">
        <v>112</v>
      </c>
      <c r="I3" s="41"/>
      <c r="J3" s="41"/>
      <c r="K3" s="41"/>
      <c r="L3" s="71" t="s">
        <v>5</v>
      </c>
      <c r="M3" s="98"/>
      <c r="N3" s="69" t="s">
        <v>110</v>
      </c>
      <c r="W3" s="435"/>
      <c r="X3" s="435"/>
      <c r="Y3" s="435"/>
      <c r="Z3" s="435"/>
      <c r="AA3" s="435"/>
      <c r="AB3" s="435"/>
      <c r="AC3" s="435"/>
      <c r="AD3" s="435"/>
      <c r="AE3" s="435"/>
      <c r="AF3" s="435"/>
      <c r="AG3" s="435"/>
      <c r="AH3" s="435"/>
      <c r="AI3" s="435"/>
    </row>
    <row r="4" spans="1:143" ht="15" x14ac:dyDescent="0.2">
      <c r="G4" s="100" t="s">
        <v>27</v>
      </c>
      <c r="H4" s="100" t="s">
        <v>113</v>
      </c>
      <c r="I4" s="100"/>
      <c r="J4" s="100"/>
      <c r="K4" s="100"/>
      <c r="L4" s="189" t="s">
        <v>106</v>
      </c>
      <c r="M4" s="190"/>
      <c r="N4" s="191" t="s">
        <v>105</v>
      </c>
      <c r="W4" s="435"/>
      <c r="X4" s="435"/>
      <c r="Y4" s="435"/>
      <c r="Z4" s="435"/>
      <c r="AA4" s="435"/>
      <c r="AB4" s="435"/>
      <c r="AC4" s="435"/>
      <c r="AD4" s="435"/>
      <c r="AE4" s="435"/>
      <c r="AF4" s="435"/>
      <c r="AG4" s="435"/>
      <c r="AH4" s="435"/>
      <c r="AI4" s="435"/>
    </row>
    <row r="5" spans="1:143" ht="13.5" thickBot="1" x14ac:dyDescent="0.25">
      <c r="A5" s="435"/>
      <c r="B5" s="435"/>
      <c r="C5" s="435"/>
      <c r="D5" s="437"/>
      <c r="E5" s="437"/>
      <c r="F5" s="437"/>
      <c r="G5" s="437"/>
      <c r="H5" s="437"/>
      <c r="I5" s="437"/>
      <c r="J5" s="437"/>
      <c r="K5" s="437"/>
      <c r="L5" s="437"/>
      <c r="M5" s="437"/>
      <c r="N5" s="437"/>
      <c r="O5" s="437"/>
      <c r="P5" s="437"/>
      <c r="Q5" s="437"/>
      <c r="R5" s="437"/>
      <c r="S5" s="437"/>
      <c r="T5" s="437"/>
      <c r="U5" s="437"/>
      <c r="V5" s="437"/>
      <c r="W5" s="435"/>
      <c r="X5" s="435"/>
      <c r="Y5" s="435"/>
      <c r="Z5" s="435"/>
      <c r="AA5" s="435"/>
      <c r="AB5" s="435"/>
      <c r="AC5" s="435"/>
      <c r="AD5" s="435"/>
      <c r="AE5" s="435"/>
      <c r="AF5" s="435"/>
      <c r="AG5" s="435"/>
      <c r="AH5" s="435"/>
      <c r="AI5" s="435"/>
    </row>
    <row r="6" spans="1:143" ht="15" x14ac:dyDescent="0.2">
      <c r="A6" s="435"/>
      <c r="B6" s="435"/>
      <c r="C6" s="435"/>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P6" s="251" t="s">
        <v>0</v>
      </c>
      <c r="AY6" s="29"/>
      <c r="AZ6" s="213" t="s">
        <v>45</v>
      </c>
      <c r="BA6" s="214"/>
    </row>
    <row r="7" spans="1:143" ht="15" x14ac:dyDescent="0.25">
      <c r="A7" s="435"/>
      <c r="B7" s="435"/>
      <c r="C7" s="435"/>
      <c r="D7" s="438" t="s">
        <v>146</v>
      </c>
      <c r="E7" s="438"/>
      <c r="F7" s="438"/>
      <c r="G7" s="438"/>
      <c r="H7" s="438"/>
      <c r="I7" s="438"/>
      <c r="J7" s="438"/>
      <c r="K7" s="438"/>
      <c r="L7" s="438"/>
      <c r="M7" s="438"/>
      <c r="N7" s="438"/>
      <c r="O7" s="438"/>
      <c r="P7" s="438"/>
      <c r="Q7" s="438"/>
      <c r="R7" s="438"/>
      <c r="S7" s="438"/>
      <c r="T7" s="438"/>
      <c r="U7" s="438"/>
      <c r="V7" s="438"/>
      <c r="W7" s="438"/>
      <c r="X7" s="438"/>
      <c r="Y7" s="440"/>
      <c r="Z7" s="437"/>
      <c r="AA7" s="437"/>
      <c r="AB7" s="437"/>
      <c r="AC7" s="437"/>
      <c r="AD7" s="437"/>
      <c r="AE7" s="437"/>
      <c r="AF7" s="437"/>
      <c r="AG7" s="437"/>
      <c r="AH7" s="437"/>
      <c r="AI7" s="437"/>
      <c r="AJ7" s="437"/>
      <c r="AK7" s="437"/>
      <c r="AN7" s="258" t="s">
        <v>35</v>
      </c>
      <c r="AP7" s="250" t="s">
        <v>8</v>
      </c>
      <c r="AR7" s="258" t="s">
        <v>35</v>
      </c>
      <c r="AY7" s="30"/>
      <c r="AZ7" s="215" t="s">
        <v>10</v>
      </c>
      <c r="BA7" s="214"/>
    </row>
    <row r="8" spans="1:143" ht="15" x14ac:dyDescent="0.25">
      <c r="A8" s="435"/>
      <c r="B8" s="435"/>
      <c r="C8" s="435"/>
      <c r="D8" s="438" t="s">
        <v>222</v>
      </c>
      <c r="E8" s="438"/>
      <c r="F8" s="438"/>
      <c r="G8" s="438"/>
      <c r="H8" s="438"/>
      <c r="I8" s="438"/>
      <c r="J8" s="438"/>
      <c r="K8" s="438"/>
      <c r="L8" s="438"/>
      <c r="M8" s="438"/>
      <c r="N8" s="438"/>
      <c r="O8" s="438"/>
      <c r="P8" s="438"/>
      <c r="Q8" s="438"/>
      <c r="R8" s="438"/>
      <c r="S8" s="438"/>
      <c r="T8" s="438"/>
      <c r="U8" s="438"/>
      <c r="V8" s="438"/>
      <c r="W8" s="438"/>
      <c r="X8" s="438"/>
      <c r="Y8" s="440"/>
      <c r="Z8" s="437"/>
      <c r="AA8" s="437"/>
      <c r="AB8" s="437"/>
      <c r="AC8" s="437"/>
      <c r="AD8" s="437"/>
      <c r="AE8" s="437"/>
      <c r="AF8" s="437"/>
      <c r="AG8" s="437"/>
      <c r="AH8" s="437"/>
      <c r="AI8" s="437"/>
      <c r="AJ8" s="437"/>
      <c r="AK8" s="437"/>
      <c r="AN8" s="255" t="s">
        <v>34</v>
      </c>
      <c r="AP8" s="252" t="s">
        <v>33</v>
      </c>
      <c r="AR8" s="255" t="s">
        <v>34</v>
      </c>
      <c r="AY8" s="30"/>
      <c r="AZ8" s="215" t="s">
        <v>27</v>
      </c>
      <c r="BA8" s="214"/>
    </row>
    <row r="9" spans="1:143" ht="15" x14ac:dyDescent="0.25">
      <c r="A9" s="435"/>
      <c r="B9" s="435"/>
      <c r="C9" s="435"/>
      <c r="D9" s="438" t="s">
        <v>213</v>
      </c>
      <c r="E9" s="438"/>
      <c r="F9" s="438"/>
      <c r="G9" s="438"/>
      <c r="H9" s="438"/>
      <c r="I9" s="438"/>
      <c r="J9" s="438"/>
      <c r="K9" s="438"/>
      <c r="L9" s="438"/>
      <c r="M9" s="438"/>
      <c r="N9" s="438"/>
      <c r="O9" s="438"/>
      <c r="P9" s="438"/>
      <c r="Q9" s="438"/>
      <c r="R9" s="438"/>
      <c r="S9" s="438"/>
      <c r="T9" s="438"/>
      <c r="U9" s="438"/>
      <c r="V9" s="438"/>
      <c r="W9" s="438"/>
      <c r="X9" s="438"/>
      <c r="Y9" s="440"/>
      <c r="Z9" s="437"/>
      <c r="AA9" s="437"/>
      <c r="AB9" s="437"/>
      <c r="AC9" s="437"/>
      <c r="AD9" s="437"/>
      <c r="AE9" s="437"/>
      <c r="AF9" s="437"/>
      <c r="AG9" s="437"/>
      <c r="AH9" s="437"/>
      <c r="AI9" s="437"/>
      <c r="AJ9" s="437"/>
      <c r="AK9" s="437"/>
      <c r="AN9" s="256" t="s">
        <v>33</v>
      </c>
      <c r="AP9" s="253" t="s">
        <v>34</v>
      </c>
      <c r="AR9" s="256" t="s">
        <v>33</v>
      </c>
      <c r="AY9" s="30"/>
      <c r="AZ9" s="215" t="s">
        <v>11</v>
      </c>
      <c r="BA9" s="214"/>
    </row>
    <row r="10" spans="1:143" ht="15.75" thickBot="1" x14ac:dyDescent="0.3">
      <c r="A10" s="435"/>
      <c r="B10" s="435"/>
      <c r="C10" s="435"/>
      <c r="D10" s="426" t="s">
        <v>220</v>
      </c>
      <c r="E10" s="426"/>
      <c r="F10" s="426"/>
      <c r="G10" s="426"/>
      <c r="H10" s="426"/>
      <c r="I10" s="426"/>
      <c r="J10" s="426"/>
      <c r="K10" s="426"/>
      <c r="L10" s="426"/>
      <c r="M10" s="426"/>
      <c r="N10" s="426"/>
      <c r="O10" s="426"/>
      <c r="P10" s="426"/>
      <c r="Q10" s="426" t="s">
        <v>221</v>
      </c>
      <c r="R10" s="426"/>
      <c r="S10" s="426"/>
      <c r="T10" s="426"/>
      <c r="U10" s="426"/>
      <c r="V10" s="426"/>
      <c r="W10" s="441"/>
      <c r="X10" s="442"/>
      <c r="Y10" s="442"/>
      <c r="Z10" s="442"/>
      <c r="AA10" s="442"/>
      <c r="AB10" s="442"/>
      <c r="AC10" s="442"/>
      <c r="AD10" s="442"/>
      <c r="AE10" s="442"/>
      <c r="AF10" s="442"/>
      <c r="AG10" s="442"/>
      <c r="AH10" s="442"/>
      <c r="AI10" s="442"/>
      <c r="AJ10" s="442"/>
      <c r="AK10" s="442"/>
      <c r="AN10" s="257" t="s">
        <v>8</v>
      </c>
      <c r="AP10" s="254" t="s">
        <v>35</v>
      </c>
      <c r="AR10" s="257" t="s">
        <v>8</v>
      </c>
      <c r="AY10" s="31"/>
      <c r="AZ10" s="216" t="s">
        <v>28</v>
      </c>
      <c r="BA10" s="214"/>
    </row>
    <row r="11" spans="1:143" ht="15.75" thickBot="1" x14ac:dyDescent="0.3">
      <c r="A11" s="436"/>
      <c r="B11" s="437"/>
      <c r="C11" s="437"/>
      <c r="D11" s="439" t="s">
        <v>256</v>
      </c>
      <c r="E11" s="439"/>
      <c r="F11" s="439"/>
      <c r="G11" s="439"/>
      <c r="H11" s="439"/>
      <c r="I11" s="439"/>
      <c r="J11" s="439"/>
      <c r="K11" s="439"/>
      <c r="L11" s="439"/>
      <c r="M11" s="439"/>
      <c r="N11" s="439"/>
      <c r="O11" s="439"/>
      <c r="P11" s="439"/>
      <c r="Q11" s="439"/>
      <c r="R11" s="439"/>
      <c r="S11" s="439"/>
      <c r="T11" s="439"/>
      <c r="U11" s="439"/>
      <c r="V11" s="439"/>
      <c r="W11" s="440"/>
      <c r="X11" s="437"/>
      <c r="Y11" s="437"/>
      <c r="Z11" s="437"/>
      <c r="AA11" s="437"/>
      <c r="AB11" s="437"/>
      <c r="AC11" s="437"/>
      <c r="AD11" s="437"/>
      <c r="AE11" s="437"/>
      <c r="AF11" s="437"/>
      <c r="AG11" s="437"/>
      <c r="AH11" s="437"/>
      <c r="AI11" s="437"/>
      <c r="AJ11" s="437"/>
      <c r="AK11" s="437"/>
    </row>
    <row r="12" spans="1:143" ht="15.75" thickBot="1" x14ac:dyDescent="0.25">
      <c r="A12" s="423" t="s">
        <v>4</v>
      </c>
      <c r="B12" s="452" t="s">
        <v>61</v>
      </c>
      <c r="C12" s="453"/>
      <c r="D12" s="453"/>
      <c r="E12" s="453"/>
      <c r="F12" s="454"/>
      <c r="G12" s="427" t="s">
        <v>63</v>
      </c>
      <c r="H12" s="428"/>
      <c r="I12" s="428"/>
      <c r="J12" s="428"/>
      <c r="K12" s="428"/>
      <c r="L12" s="428"/>
      <c r="M12" s="428"/>
      <c r="N12" s="428"/>
      <c r="O12" s="428"/>
      <c r="P12" s="428"/>
      <c r="Q12" s="428"/>
      <c r="R12" s="428"/>
      <c r="S12" s="428"/>
      <c r="T12" s="428"/>
      <c r="U12" s="428"/>
      <c r="V12" s="429"/>
      <c r="W12" s="359" t="s">
        <v>214</v>
      </c>
      <c r="X12" s="360"/>
      <c r="Y12" s="360"/>
      <c r="Z12" s="367"/>
      <c r="AA12" s="359" t="s">
        <v>215</v>
      </c>
      <c r="AB12" s="360"/>
      <c r="AC12" s="360"/>
      <c r="AD12" s="360"/>
      <c r="AE12" s="359" t="s">
        <v>216</v>
      </c>
      <c r="AF12" s="360"/>
      <c r="AG12" s="360"/>
      <c r="AH12" s="360"/>
      <c r="AI12" s="443" t="s">
        <v>181</v>
      </c>
      <c r="AJ12" s="443" t="s">
        <v>217</v>
      </c>
      <c r="AK12" s="446" t="s">
        <v>218</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75" customHeight="1" thickBot="1" x14ac:dyDescent="0.25">
      <c r="A13" s="424"/>
      <c r="B13" s="418" t="s">
        <v>163</v>
      </c>
      <c r="C13" s="419"/>
      <c r="D13" s="416" t="s">
        <v>31</v>
      </c>
      <c r="E13" s="416" t="s">
        <v>0</v>
      </c>
      <c r="F13" s="416" t="s">
        <v>62</v>
      </c>
      <c r="G13" s="427" t="s">
        <v>147</v>
      </c>
      <c r="H13" s="428"/>
      <c r="I13" s="428"/>
      <c r="J13" s="428"/>
      <c r="K13" s="428"/>
      <c r="L13" s="429"/>
      <c r="M13" s="427" t="s">
        <v>180</v>
      </c>
      <c r="N13" s="428"/>
      <c r="O13" s="428"/>
      <c r="P13" s="428"/>
      <c r="Q13" s="428"/>
      <c r="R13" s="428"/>
      <c r="S13" s="428"/>
      <c r="T13" s="428"/>
      <c r="U13" s="428"/>
      <c r="V13" s="429"/>
      <c r="W13" s="361"/>
      <c r="X13" s="362"/>
      <c r="Y13" s="362"/>
      <c r="Z13" s="368"/>
      <c r="AA13" s="361"/>
      <c r="AB13" s="362"/>
      <c r="AC13" s="362"/>
      <c r="AD13" s="362"/>
      <c r="AE13" s="361"/>
      <c r="AF13" s="362"/>
      <c r="AG13" s="362"/>
      <c r="AH13" s="362"/>
      <c r="AI13" s="444"/>
      <c r="AJ13" s="444"/>
      <c r="AK13" s="447"/>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15.75" thickBot="1" x14ac:dyDescent="0.3">
      <c r="A14" s="424"/>
      <c r="B14" s="416" t="s">
        <v>162</v>
      </c>
      <c r="C14" s="416" t="s">
        <v>151</v>
      </c>
      <c r="D14" s="417"/>
      <c r="E14" s="417"/>
      <c r="F14" s="417"/>
      <c r="G14" s="567" t="s">
        <v>66</v>
      </c>
      <c r="H14" s="567"/>
      <c r="I14" s="567"/>
      <c r="J14" s="567"/>
      <c r="K14" s="567"/>
      <c r="L14" s="567"/>
      <c r="M14" s="433" t="s">
        <v>64</v>
      </c>
      <c r="N14" s="433" t="s">
        <v>219</v>
      </c>
      <c r="O14" s="568" t="s">
        <v>65</v>
      </c>
      <c r="P14" s="568"/>
      <c r="Q14" s="568"/>
      <c r="R14" s="449" t="s">
        <v>67</v>
      </c>
      <c r="S14" s="450"/>
      <c r="T14" s="450"/>
      <c r="U14" s="450"/>
      <c r="V14" s="451"/>
      <c r="W14" s="363" t="s">
        <v>164</v>
      </c>
      <c r="X14" s="363" t="s">
        <v>165</v>
      </c>
      <c r="Y14" s="363" t="s">
        <v>70</v>
      </c>
      <c r="Z14" s="369" t="s">
        <v>166</v>
      </c>
      <c r="AA14" s="371" t="s">
        <v>164</v>
      </c>
      <c r="AB14" s="363" t="s">
        <v>165</v>
      </c>
      <c r="AC14" s="363" t="s">
        <v>70</v>
      </c>
      <c r="AD14" s="363" t="s">
        <v>166</v>
      </c>
      <c r="AE14" s="363" t="s">
        <v>164</v>
      </c>
      <c r="AF14" s="365" t="s">
        <v>165</v>
      </c>
      <c r="AG14" s="363" t="s">
        <v>70</v>
      </c>
      <c r="AH14" s="365" t="s">
        <v>166</v>
      </c>
      <c r="AI14" s="444"/>
      <c r="AJ14" s="444"/>
      <c r="AK14" s="447"/>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24.75" thickBot="1" x14ac:dyDescent="0.25">
      <c r="A15" s="425"/>
      <c r="B15" s="417"/>
      <c r="C15" s="417"/>
      <c r="D15" s="417"/>
      <c r="E15" s="417"/>
      <c r="F15" s="417"/>
      <c r="G15" s="266" t="s">
        <v>1</v>
      </c>
      <c r="H15" s="267" t="s">
        <v>2</v>
      </c>
      <c r="I15" s="268"/>
      <c r="J15" s="268"/>
      <c r="K15" s="268"/>
      <c r="L15" s="269" t="s">
        <v>37</v>
      </c>
      <c r="M15" s="434"/>
      <c r="N15" s="434"/>
      <c r="O15" s="245" t="s">
        <v>1</v>
      </c>
      <c r="P15" s="246" t="s">
        <v>2</v>
      </c>
      <c r="Q15" s="115" t="s">
        <v>3</v>
      </c>
      <c r="R15" s="338" t="s">
        <v>69</v>
      </c>
      <c r="S15" s="338" t="s">
        <v>29</v>
      </c>
      <c r="T15" s="338" t="s">
        <v>68</v>
      </c>
      <c r="U15" s="193" t="s">
        <v>70</v>
      </c>
      <c r="V15" s="193" t="s">
        <v>71</v>
      </c>
      <c r="W15" s="364"/>
      <c r="X15" s="364"/>
      <c r="Y15" s="364"/>
      <c r="Z15" s="370"/>
      <c r="AA15" s="372"/>
      <c r="AB15" s="364"/>
      <c r="AC15" s="364"/>
      <c r="AD15" s="364"/>
      <c r="AE15" s="364"/>
      <c r="AF15" s="366"/>
      <c r="AG15" s="364"/>
      <c r="AH15" s="366"/>
      <c r="AI15" s="445"/>
      <c r="AJ15" s="445"/>
      <c r="AK15" s="448"/>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53.75" thickBot="1" x14ac:dyDescent="0.25">
      <c r="A16" s="420">
        <v>1</v>
      </c>
      <c r="B16" s="150" t="s">
        <v>159</v>
      </c>
      <c r="C16" s="202" t="s">
        <v>155</v>
      </c>
      <c r="D16" s="340" t="s">
        <v>225</v>
      </c>
      <c r="E16" s="397" t="s">
        <v>224</v>
      </c>
      <c r="F16" s="101" t="s">
        <v>226</v>
      </c>
      <c r="G16" s="355" t="s">
        <v>28</v>
      </c>
      <c r="H16" s="580" t="s">
        <v>113</v>
      </c>
      <c r="I16" s="406">
        <f>VLOOKUP(G16,'MATRIZ CALIFICACIÓN'!$B$10:$C$14,2,0)</f>
        <v>5</v>
      </c>
      <c r="J16" s="430">
        <f>HLOOKUP(H16,'MATRIZ CALIFICACIÓN'!$D$8:$F$9,2,0)</f>
        <v>3</v>
      </c>
      <c r="K16" s="406">
        <f>VALUE(CONCATENATE(I16,J16))</f>
        <v>53</v>
      </c>
      <c r="L16" s="373" t="str">
        <f>VLOOKUP(K16,'MATRIZ CALIFICACIÓN'!$D$27:$E$69,2,0)</f>
        <v xml:space="preserve">EXTREMA </v>
      </c>
      <c r="M16" s="211" t="s">
        <v>257</v>
      </c>
      <c r="N16" s="151" t="s">
        <v>104</v>
      </c>
      <c r="O16" s="355" t="s">
        <v>11</v>
      </c>
      <c r="P16" s="575" t="s">
        <v>113</v>
      </c>
      <c r="Q16" s="352" t="s">
        <v>35</v>
      </c>
      <c r="R16" s="299">
        <v>43191</v>
      </c>
      <c r="S16" s="206" t="s">
        <v>271</v>
      </c>
      <c r="T16" s="207" t="s">
        <v>272</v>
      </c>
      <c r="U16" s="303" t="s">
        <v>273</v>
      </c>
      <c r="V16" s="264"/>
      <c r="W16" s="280">
        <v>43215</v>
      </c>
      <c r="X16" s="289" t="s">
        <v>264</v>
      </c>
      <c r="Y16" s="163"/>
      <c r="Z16" s="156"/>
      <c r="AA16" s="280">
        <v>43327</v>
      </c>
      <c r="AB16" s="289" t="s">
        <v>321</v>
      </c>
      <c r="AC16" s="328" t="s">
        <v>290</v>
      </c>
      <c r="AD16" s="330" t="s">
        <v>292</v>
      </c>
      <c r="AE16" s="163"/>
      <c r="AF16" s="156"/>
      <c r="AG16" s="163"/>
      <c r="AH16" s="156"/>
      <c r="AI16" s="289" t="s">
        <v>309</v>
      </c>
      <c r="AJ16" s="289" t="s">
        <v>322</v>
      </c>
      <c r="AK16" s="160"/>
      <c r="AL16" s="25"/>
      <c r="AM16" s="25"/>
      <c r="AN16" s="25"/>
      <c r="AO16" s="25"/>
      <c r="AP16" s="25"/>
      <c r="AQ16" s="25"/>
      <c r="AR16" s="25" t="s">
        <v>152</v>
      </c>
      <c r="AS16" s="25"/>
      <c r="AT16" s="25"/>
      <c r="AU16" s="25"/>
      <c r="AV16" s="25" t="s">
        <v>156</v>
      </c>
      <c r="AW16" s="25"/>
      <c r="AX16" s="25"/>
      <c r="AY16" s="25"/>
      <c r="AZ16" s="25"/>
      <c r="BA16" s="25"/>
      <c r="BB16" s="25" t="s">
        <v>167</v>
      </c>
      <c r="BC16" s="25"/>
      <c r="BD16" s="25"/>
      <c r="BE16" s="25"/>
      <c r="BF16" s="25"/>
      <c r="BG16" s="25"/>
      <c r="BH16" s="25"/>
      <c r="BI16" s="25"/>
      <c r="BJ16" s="209"/>
      <c r="BK16" s="208"/>
      <c r="BL16" s="208"/>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165.75" x14ac:dyDescent="0.2">
      <c r="A17" s="421"/>
      <c r="B17" s="104"/>
      <c r="C17" s="166" t="s">
        <v>153</v>
      </c>
      <c r="D17" s="340" t="s">
        <v>247</v>
      </c>
      <c r="E17" s="398"/>
      <c r="F17" s="101" t="s">
        <v>227</v>
      </c>
      <c r="G17" s="356"/>
      <c r="H17" s="581"/>
      <c r="I17" s="407"/>
      <c r="J17" s="431"/>
      <c r="K17" s="407"/>
      <c r="L17" s="374"/>
      <c r="M17" s="212" t="s">
        <v>258</v>
      </c>
      <c r="N17" s="152" t="s">
        <v>104</v>
      </c>
      <c r="O17" s="356"/>
      <c r="P17" s="576"/>
      <c r="Q17" s="353"/>
      <c r="R17" s="304" t="s">
        <v>274</v>
      </c>
      <c r="S17" s="305" t="s">
        <v>275</v>
      </c>
      <c r="T17" s="306" t="s">
        <v>276</v>
      </c>
      <c r="U17" s="307" t="s">
        <v>277</v>
      </c>
      <c r="V17" s="263"/>
      <c r="W17" s="281">
        <v>43081</v>
      </c>
      <c r="X17" s="290" t="s">
        <v>265</v>
      </c>
      <c r="Y17" s="155"/>
      <c r="Z17" s="157"/>
      <c r="AA17" s="281">
        <v>43291</v>
      </c>
      <c r="AB17" s="290" t="s">
        <v>289</v>
      </c>
      <c r="AC17" s="329" t="s">
        <v>291</v>
      </c>
      <c r="AD17" s="290" t="s">
        <v>293</v>
      </c>
      <c r="AE17" s="155"/>
      <c r="AF17" s="157"/>
      <c r="AG17" s="155"/>
      <c r="AH17" s="157"/>
      <c r="AI17" s="289" t="s">
        <v>310</v>
      </c>
      <c r="AJ17" s="289" t="s">
        <v>323</v>
      </c>
      <c r="AK17" s="161"/>
      <c r="AL17" s="25"/>
      <c r="AM17" s="25"/>
      <c r="AN17" s="25"/>
      <c r="AO17" s="25"/>
      <c r="AP17" s="25"/>
      <c r="AQ17" s="25"/>
      <c r="AR17" s="25" t="s">
        <v>153</v>
      </c>
      <c r="AS17" s="25"/>
      <c r="AT17" s="25"/>
      <c r="AU17" s="25"/>
      <c r="AV17" s="25" t="s">
        <v>157</v>
      </c>
      <c r="AW17" s="25"/>
      <c r="AX17" s="25"/>
      <c r="AY17" s="25"/>
      <c r="AZ17" s="25"/>
      <c r="BA17" s="25"/>
      <c r="BB17" s="25" t="s">
        <v>168</v>
      </c>
      <c r="BC17" s="25"/>
      <c r="BD17" s="25"/>
      <c r="BE17" s="25"/>
      <c r="BF17" s="25"/>
      <c r="BG17" s="25"/>
      <c r="BH17" s="25"/>
      <c r="BI17" s="25"/>
      <c r="BJ17" s="210"/>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s="28" customFormat="1" ht="26.25" thickBot="1" x14ac:dyDescent="0.25">
      <c r="A18" s="421"/>
      <c r="B18" s="104"/>
      <c r="C18" s="275"/>
      <c r="D18" s="271" t="s">
        <v>243</v>
      </c>
      <c r="E18" s="422"/>
      <c r="F18" s="101"/>
      <c r="G18" s="356"/>
      <c r="H18" s="581"/>
      <c r="I18" s="407"/>
      <c r="J18" s="431"/>
      <c r="K18" s="407"/>
      <c r="L18" s="374"/>
      <c r="M18" s="212"/>
      <c r="N18" s="152"/>
      <c r="O18" s="356"/>
      <c r="P18" s="576"/>
      <c r="Q18" s="353"/>
      <c r="R18" s="304"/>
      <c r="S18" s="305"/>
      <c r="T18" s="306"/>
      <c r="U18" s="307"/>
      <c r="V18" s="263"/>
      <c r="W18" s="291"/>
      <c r="X18" s="292"/>
      <c r="Y18" s="155"/>
      <c r="Z18" s="157"/>
      <c r="AA18" s="155"/>
      <c r="AB18" s="157"/>
      <c r="AC18" s="155"/>
      <c r="AD18" s="157"/>
      <c r="AE18" s="155"/>
      <c r="AF18" s="157"/>
      <c r="AG18" s="155"/>
      <c r="AH18" s="157"/>
      <c r="AI18" s="159"/>
      <c r="AJ18" s="161"/>
      <c r="AK18" s="161"/>
      <c r="AL18" s="25"/>
      <c r="AM18" s="25"/>
      <c r="AN18" s="25"/>
      <c r="AO18" s="25"/>
      <c r="AP18" s="25"/>
      <c r="AQ18" s="25"/>
      <c r="AR18" s="25" t="s">
        <v>154</v>
      </c>
      <c r="AS18" s="25"/>
      <c r="AT18" s="25"/>
      <c r="AU18" s="25"/>
      <c r="AV18" s="25" t="s">
        <v>158</v>
      </c>
      <c r="AW18" s="25"/>
      <c r="AX18" s="25"/>
      <c r="AY18" s="25"/>
      <c r="AZ18" s="25"/>
      <c r="BA18" s="25"/>
      <c r="BB18" s="25" t="s">
        <v>169</v>
      </c>
      <c r="BC18" s="25"/>
      <c r="BD18" s="25"/>
      <c r="BE18" s="25"/>
      <c r="BF18" s="25"/>
      <c r="BG18" s="25"/>
      <c r="BH18" s="25"/>
      <c r="BI18" s="25"/>
      <c r="BJ18" s="210"/>
      <c r="BK18" s="11"/>
      <c r="BL18" s="11"/>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6"/>
      <c r="EH18" s="27"/>
      <c r="EI18" s="27"/>
      <c r="EJ18" s="27"/>
      <c r="EK18" s="27"/>
      <c r="EL18" s="27"/>
      <c r="EM18" s="27"/>
    </row>
    <row r="19" spans="1:143" ht="128.25" customHeight="1" thickBot="1" x14ac:dyDescent="0.25">
      <c r="A19" s="400">
        <v>2</v>
      </c>
      <c r="B19" s="260" t="s">
        <v>156</v>
      </c>
      <c r="C19" s="259" t="s">
        <v>153</v>
      </c>
      <c r="D19" s="279" t="s">
        <v>228</v>
      </c>
      <c r="E19" s="403" t="s">
        <v>245</v>
      </c>
      <c r="F19" s="339" t="s">
        <v>229</v>
      </c>
      <c r="G19" s="355" t="s">
        <v>28</v>
      </c>
      <c r="H19" s="580" t="s">
        <v>113</v>
      </c>
      <c r="I19" s="406">
        <f>VLOOKUP(G19,'[1]MATRIZ CALIFICACIÓN'!$B$10:$C$14,2,0)</f>
        <v>5</v>
      </c>
      <c r="J19" s="430">
        <f>HLOOKUP(H19,'[1]MATRIZ CALIFICACIÓN'!$D$8:$F$9,2,0)</f>
        <v>3</v>
      </c>
      <c r="K19" s="406">
        <f>VALUE(CONCATENATE(I19,J19))</f>
        <v>53</v>
      </c>
      <c r="L19" s="373" t="str">
        <f>VLOOKUP(K19,'MATRIZ CALIFICACIÓN'!$D$27:$E$69,2,0)</f>
        <v xml:space="preserve">EXTREMA </v>
      </c>
      <c r="M19" s="247" t="s">
        <v>259</v>
      </c>
      <c r="N19" s="205" t="s">
        <v>104</v>
      </c>
      <c r="O19" s="355" t="s">
        <v>11</v>
      </c>
      <c r="P19" s="577" t="s">
        <v>113</v>
      </c>
      <c r="Q19" s="352" t="s">
        <v>35</v>
      </c>
      <c r="R19" s="300">
        <v>43191</v>
      </c>
      <c r="S19" s="301" t="s">
        <v>271</v>
      </c>
      <c r="T19" s="302" t="s">
        <v>272</v>
      </c>
      <c r="U19" s="308" t="s">
        <v>273</v>
      </c>
      <c r="V19" s="264"/>
      <c r="W19" s="280">
        <v>43215</v>
      </c>
      <c r="X19" s="289" t="s">
        <v>264</v>
      </c>
      <c r="Y19" s="167"/>
      <c r="Z19" s="172"/>
      <c r="AA19" s="167"/>
      <c r="AB19" s="172"/>
      <c r="AC19" s="167"/>
      <c r="AD19" s="172"/>
      <c r="AE19" s="167"/>
      <c r="AF19" s="172"/>
      <c r="AG19" s="167"/>
      <c r="AH19" s="172"/>
      <c r="AI19" s="289" t="s">
        <v>320</v>
      </c>
      <c r="AJ19" s="289" t="s">
        <v>322</v>
      </c>
      <c r="AK19" s="167"/>
      <c r="AN19" s="22" t="s">
        <v>104</v>
      </c>
      <c r="AV19" s="22" t="s">
        <v>161</v>
      </c>
      <c r="BB19" s="25" t="s">
        <v>170</v>
      </c>
      <c r="BC19" s="25"/>
    </row>
    <row r="20" spans="1:143" ht="153.75" thickBot="1" x14ac:dyDescent="0.25">
      <c r="A20" s="401"/>
      <c r="B20" s="104" t="s">
        <v>160</v>
      </c>
      <c r="C20" s="166" t="s">
        <v>155</v>
      </c>
      <c r="D20" s="340" t="s">
        <v>225</v>
      </c>
      <c r="E20" s="404"/>
      <c r="F20" s="409" t="s">
        <v>230</v>
      </c>
      <c r="G20" s="356"/>
      <c r="H20" s="581"/>
      <c r="I20" s="407"/>
      <c r="J20" s="431"/>
      <c r="K20" s="407"/>
      <c r="L20" s="374"/>
      <c r="M20" s="248" t="s">
        <v>260</v>
      </c>
      <c r="N20" s="152" t="s">
        <v>104</v>
      </c>
      <c r="O20" s="356"/>
      <c r="P20" s="578"/>
      <c r="Q20" s="353"/>
      <c r="R20" s="309">
        <v>43191</v>
      </c>
      <c r="S20" s="310" t="s">
        <v>278</v>
      </c>
      <c r="T20" s="101" t="s">
        <v>279</v>
      </c>
      <c r="U20" s="311" t="s">
        <v>280</v>
      </c>
      <c r="V20" s="263"/>
      <c r="W20" s="282">
        <v>43196</v>
      </c>
      <c r="X20" s="288" t="s">
        <v>266</v>
      </c>
      <c r="Y20" s="168"/>
      <c r="Z20" s="173"/>
      <c r="AA20" s="332">
        <v>43286</v>
      </c>
      <c r="AB20" s="331" t="s">
        <v>294</v>
      </c>
      <c r="AC20" s="168"/>
      <c r="AD20" s="173"/>
      <c r="AE20" s="168"/>
      <c r="AF20" s="173"/>
      <c r="AG20" s="168"/>
      <c r="AH20" s="173"/>
      <c r="AI20" s="289" t="s">
        <v>311</v>
      </c>
      <c r="AJ20" s="289" t="s">
        <v>324</v>
      </c>
      <c r="AK20" s="168"/>
      <c r="AP20" s="22" t="s">
        <v>105</v>
      </c>
      <c r="BB20" s="25" t="s">
        <v>171</v>
      </c>
      <c r="BC20" s="25"/>
    </row>
    <row r="21" spans="1:143" ht="102" customHeight="1" x14ac:dyDescent="0.2">
      <c r="A21" s="401"/>
      <c r="B21" s="104" t="s">
        <v>159</v>
      </c>
      <c r="C21" s="166"/>
      <c r="D21" s="340" t="s">
        <v>252</v>
      </c>
      <c r="E21" s="404"/>
      <c r="F21" s="409"/>
      <c r="G21" s="356"/>
      <c r="H21" s="581"/>
      <c r="I21" s="407"/>
      <c r="J21" s="431"/>
      <c r="K21" s="407"/>
      <c r="L21" s="374"/>
      <c r="M21" s="248" t="s">
        <v>261</v>
      </c>
      <c r="N21" s="152" t="s">
        <v>104</v>
      </c>
      <c r="O21" s="356"/>
      <c r="P21" s="578"/>
      <c r="Q21" s="353"/>
      <c r="R21" s="312" t="s">
        <v>281</v>
      </c>
      <c r="S21" s="310" t="s">
        <v>282</v>
      </c>
      <c r="T21" s="101" t="s">
        <v>279</v>
      </c>
      <c r="U21" s="311" t="s">
        <v>273</v>
      </c>
      <c r="V21" s="263"/>
      <c r="W21" s="282">
        <v>43168</v>
      </c>
      <c r="X21" s="288" t="s">
        <v>268</v>
      </c>
      <c r="Y21" s="168"/>
      <c r="Z21" s="173"/>
      <c r="AA21" s="333" t="s">
        <v>295</v>
      </c>
      <c r="AB21" s="331" t="s">
        <v>296</v>
      </c>
      <c r="AC21" s="168"/>
      <c r="AD21" s="173"/>
      <c r="AE21" s="168"/>
      <c r="AF21" s="173"/>
      <c r="AG21" s="168"/>
      <c r="AH21" s="173"/>
      <c r="AI21" s="289" t="s">
        <v>312</v>
      </c>
      <c r="AJ21" s="289" t="s">
        <v>325</v>
      </c>
      <c r="AK21" s="168"/>
      <c r="AP21" s="22" t="s">
        <v>104</v>
      </c>
      <c r="BB21" s="25" t="s">
        <v>172</v>
      </c>
      <c r="BC21" s="25"/>
    </row>
    <row r="22" spans="1:143" ht="38.25" customHeight="1" x14ac:dyDescent="0.2">
      <c r="A22" s="401"/>
      <c r="B22" s="104"/>
      <c r="C22" s="166"/>
      <c r="D22" s="340" t="s">
        <v>251</v>
      </c>
      <c r="E22" s="404"/>
      <c r="F22" s="409"/>
      <c r="G22" s="357"/>
      <c r="H22" s="582"/>
      <c r="I22" s="407"/>
      <c r="J22" s="431"/>
      <c r="K22" s="407"/>
      <c r="L22" s="374"/>
      <c r="M22" s="248"/>
      <c r="N22" s="152"/>
      <c r="O22" s="357"/>
      <c r="P22" s="578"/>
      <c r="Q22" s="353"/>
      <c r="R22" s="312"/>
      <c r="S22" s="310"/>
      <c r="T22" s="101"/>
      <c r="U22" s="311"/>
      <c r="V22" s="263"/>
      <c r="W22" s="283"/>
      <c r="X22" s="294"/>
      <c r="Y22" s="168"/>
      <c r="Z22" s="173"/>
      <c r="AA22" s="168"/>
      <c r="AB22" s="173"/>
      <c r="AC22" s="168"/>
      <c r="AD22" s="173"/>
      <c r="AE22" s="168"/>
      <c r="AF22" s="173"/>
      <c r="AG22" s="168"/>
      <c r="AH22" s="173"/>
      <c r="AI22" s="168"/>
      <c r="AJ22" s="173"/>
      <c r="AK22" s="168"/>
      <c r="BB22" s="25" t="s">
        <v>173</v>
      </c>
      <c r="BC22" s="25"/>
    </row>
    <row r="23" spans="1:143" ht="13.5" customHeight="1" thickBot="1" x14ac:dyDescent="0.25">
      <c r="A23" s="402"/>
      <c r="B23" s="204"/>
      <c r="C23" s="261"/>
      <c r="D23" s="203" t="s">
        <v>246</v>
      </c>
      <c r="E23" s="405"/>
      <c r="F23" s="171"/>
      <c r="G23" s="358"/>
      <c r="H23" s="583"/>
      <c r="I23" s="408"/>
      <c r="J23" s="432"/>
      <c r="K23" s="408"/>
      <c r="L23" s="375"/>
      <c r="M23" s="249"/>
      <c r="N23" s="153"/>
      <c r="O23" s="358"/>
      <c r="P23" s="579"/>
      <c r="Q23" s="354"/>
      <c r="R23" s="313"/>
      <c r="S23" s="272"/>
      <c r="T23" s="171"/>
      <c r="U23" s="314"/>
      <c r="V23" s="265"/>
      <c r="W23" s="284"/>
      <c r="X23" s="295"/>
      <c r="Y23" s="169"/>
      <c r="Z23" s="174"/>
      <c r="AA23" s="169"/>
      <c r="AB23" s="174"/>
      <c r="AC23" s="169"/>
      <c r="AD23" s="174"/>
      <c r="AE23" s="169"/>
      <c r="AF23" s="174"/>
      <c r="AG23" s="169"/>
      <c r="AH23" s="174"/>
      <c r="AI23" s="169"/>
      <c r="AJ23" s="174"/>
      <c r="AK23" s="169"/>
      <c r="BB23" s="25" t="s">
        <v>174</v>
      </c>
      <c r="BC23" s="25"/>
    </row>
    <row r="24" spans="1:143" ht="51" customHeight="1" x14ac:dyDescent="0.2">
      <c r="A24" s="394">
        <v>3</v>
      </c>
      <c r="B24" s="260" t="s">
        <v>156</v>
      </c>
      <c r="C24" s="259" t="s">
        <v>153</v>
      </c>
      <c r="D24" s="340" t="s">
        <v>225</v>
      </c>
      <c r="E24" s="397" t="s">
        <v>249</v>
      </c>
      <c r="F24" s="340" t="s">
        <v>232</v>
      </c>
      <c r="G24" s="355" t="s">
        <v>28</v>
      </c>
      <c r="H24" s="580" t="s">
        <v>113</v>
      </c>
      <c r="I24" s="413">
        <f>VLOOKUP(G24,'[2]MATRIZ CALIFICACIÓN'!$B$10:$C$14,2,0)</f>
        <v>5</v>
      </c>
      <c r="J24" s="430">
        <f>HLOOKUP(H24,'[2]MATRIZ CALIFICACIÓN'!$D$8:$F$9,2,0)</f>
        <v>3</v>
      </c>
      <c r="K24" s="406">
        <f>VALUE(CONCATENATE(I24,J24))</f>
        <v>53</v>
      </c>
      <c r="L24" s="373" t="str">
        <f>VLOOKUP(K24,'MATRIZ CALIFICACIÓN'!$D$27:$E$69,2,0)</f>
        <v xml:space="preserve">EXTREMA </v>
      </c>
      <c r="M24" s="102"/>
      <c r="N24" s="205"/>
      <c r="O24" s="355" t="s">
        <v>27</v>
      </c>
      <c r="P24" s="577" t="s">
        <v>113</v>
      </c>
      <c r="Q24" s="352" t="s">
        <v>35</v>
      </c>
      <c r="R24" s="170"/>
      <c r="S24" s="149"/>
      <c r="T24" s="170"/>
      <c r="U24" s="315"/>
      <c r="V24" s="264"/>
      <c r="W24" s="285"/>
      <c r="X24" s="285"/>
      <c r="Y24" s="167"/>
      <c r="Z24" s="172"/>
      <c r="AA24" s="167"/>
      <c r="AB24" s="172"/>
      <c r="AC24" s="167"/>
      <c r="AD24" s="172"/>
      <c r="AE24" s="167"/>
      <c r="AF24" s="172"/>
      <c r="AG24" s="167"/>
      <c r="AH24" s="172"/>
      <c r="AI24" s="566" t="s">
        <v>313</v>
      </c>
      <c r="AJ24" s="566" t="s">
        <v>326</v>
      </c>
      <c r="AK24" s="167"/>
      <c r="BB24" s="25" t="s">
        <v>175</v>
      </c>
      <c r="BC24" s="25"/>
    </row>
    <row r="25" spans="1:143" ht="84" customHeight="1" thickBot="1" x14ac:dyDescent="0.25">
      <c r="A25" s="395"/>
      <c r="B25" s="104" t="s">
        <v>157</v>
      </c>
      <c r="C25" s="166" t="s">
        <v>155</v>
      </c>
      <c r="D25" s="340" t="s">
        <v>231</v>
      </c>
      <c r="E25" s="398"/>
      <c r="F25" s="339" t="s">
        <v>233</v>
      </c>
      <c r="G25" s="356"/>
      <c r="H25" s="581"/>
      <c r="I25" s="414"/>
      <c r="J25" s="431"/>
      <c r="K25" s="407"/>
      <c r="L25" s="374"/>
      <c r="M25" s="103" t="s">
        <v>269</v>
      </c>
      <c r="N25" s="152" t="s">
        <v>104</v>
      </c>
      <c r="O25" s="356"/>
      <c r="P25" s="578"/>
      <c r="Q25" s="353"/>
      <c r="R25" s="312" t="s">
        <v>281</v>
      </c>
      <c r="S25" s="310" t="s">
        <v>283</v>
      </c>
      <c r="T25" s="101" t="s">
        <v>279</v>
      </c>
      <c r="U25" s="311" t="s">
        <v>284</v>
      </c>
      <c r="V25" s="263"/>
      <c r="W25" s="283"/>
      <c r="X25" s="569"/>
      <c r="Y25" s="168"/>
      <c r="Z25" s="173"/>
      <c r="AA25" s="168"/>
      <c r="AB25" s="334" t="s">
        <v>297</v>
      </c>
      <c r="AC25" s="168"/>
      <c r="AD25" s="173"/>
      <c r="AE25" s="168"/>
      <c r="AF25" s="173"/>
      <c r="AG25" s="168"/>
      <c r="AH25" s="173"/>
      <c r="AI25" s="573"/>
      <c r="AJ25" s="573"/>
      <c r="AK25" s="168"/>
      <c r="BB25" s="25" t="s">
        <v>176</v>
      </c>
      <c r="BC25" s="25"/>
    </row>
    <row r="26" spans="1:143" ht="89.25" customHeight="1" x14ac:dyDescent="0.2">
      <c r="A26" s="395"/>
      <c r="B26" s="104" t="s">
        <v>158</v>
      </c>
      <c r="C26" s="166"/>
      <c r="D26" s="340" t="s">
        <v>244</v>
      </c>
      <c r="E26" s="398"/>
      <c r="F26" s="409"/>
      <c r="G26" s="356"/>
      <c r="H26" s="581"/>
      <c r="I26" s="414"/>
      <c r="J26" s="431"/>
      <c r="K26" s="407"/>
      <c r="L26" s="374"/>
      <c r="M26" s="103" t="s">
        <v>262</v>
      </c>
      <c r="N26" s="152" t="s">
        <v>104</v>
      </c>
      <c r="O26" s="356"/>
      <c r="P26" s="578"/>
      <c r="Q26" s="353"/>
      <c r="R26" s="300">
        <v>43191</v>
      </c>
      <c r="S26" s="310" t="s">
        <v>278</v>
      </c>
      <c r="T26" s="322" t="s">
        <v>279</v>
      </c>
      <c r="U26" s="311" t="s">
        <v>285</v>
      </c>
      <c r="V26" s="263"/>
      <c r="W26" s="282">
        <v>43196</v>
      </c>
      <c r="X26" s="288" t="s">
        <v>266</v>
      </c>
      <c r="Y26" s="168"/>
      <c r="Z26" s="173"/>
      <c r="AA26" s="335">
        <v>43286</v>
      </c>
      <c r="AB26" s="336" t="s">
        <v>294</v>
      </c>
      <c r="AC26" s="168"/>
      <c r="AD26" s="173"/>
      <c r="AE26" s="168"/>
      <c r="AF26" s="173"/>
      <c r="AG26" s="168"/>
      <c r="AH26" s="173"/>
      <c r="AI26" s="289" t="s">
        <v>314</v>
      </c>
      <c r="AJ26" s="289" t="s">
        <v>325</v>
      </c>
      <c r="AK26" s="168"/>
      <c r="BB26" s="25" t="s">
        <v>177</v>
      </c>
      <c r="BC26" s="25"/>
    </row>
    <row r="27" spans="1:143" x14ac:dyDescent="0.2">
      <c r="A27" s="395"/>
      <c r="B27" s="104" t="s">
        <v>159</v>
      </c>
      <c r="C27" s="166"/>
      <c r="D27" s="410"/>
      <c r="E27" s="398"/>
      <c r="F27" s="409"/>
      <c r="G27" s="357"/>
      <c r="H27" s="582"/>
      <c r="I27" s="414"/>
      <c r="J27" s="431"/>
      <c r="K27" s="407"/>
      <c r="L27" s="374"/>
      <c r="M27" s="103"/>
      <c r="N27" s="152"/>
      <c r="O27" s="357"/>
      <c r="P27" s="578"/>
      <c r="Q27" s="353"/>
      <c r="R27" s="101"/>
      <c r="S27" s="310"/>
      <c r="T27" s="101"/>
      <c r="U27" s="311"/>
      <c r="V27" s="263"/>
      <c r="W27" s="283"/>
      <c r="X27" s="283"/>
      <c r="Y27" s="168"/>
      <c r="Z27" s="173"/>
      <c r="AA27" s="168"/>
      <c r="AB27" s="173"/>
      <c r="AC27" s="168"/>
      <c r="AD27" s="173"/>
      <c r="AE27" s="168"/>
      <c r="AF27" s="173"/>
      <c r="AG27" s="168"/>
      <c r="AH27" s="173"/>
      <c r="AI27" s="168"/>
      <c r="AJ27" s="173"/>
      <c r="AK27" s="168"/>
      <c r="BB27" s="25" t="s">
        <v>178</v>
      </c>
      <c r="BC27" s="25"/>
    </row>
    <row r="28" spans="1:143" ht="13.5" thickBot="1" x14ac:dyDescent="0.25">
      <c r="A28" s="396"/>
      <c r="B28" s="204" t="s">
        <v>160</v>
      </c>
      <c r="C28" s="261"/>
      <c r="D28" s="411"/>
      <c r="E28" s="399"/>
      <c r="F28" s="412"/>
      <c r="G28" s="358"/>
      <c r="H28" s="583"/>
      <c r="I28" s="415"/>
      <c r="J28" s="432"/>
      <c r="K28" s="408"/>
      <c r="L28" s="375"/>
      <c r="M28" s="176"/>
      <c r="N28" s="153"/>
      <c r="O28" s="358"/>
      <c r="P28" s="579"/>
      <c r="Q28" s="354"/>
      <c r="R28" s="171"/>
      <c r="S28" s="272"/>
      <c r="T28" s="171"/>
      <c r="U28" s="314"/>
      <c r="V28" s="265"/>
      <c r="W28" s="284"/>
      <c r="X28" s="284"/>
      <c r="Y28" s="169"/>
      <c r="Z28" s="174"/>
      <c r="AA28" s="169"/>
      <c r="AB28" s="174"/>
      <c r="AC28" s="347"/>
      <c r="AD28" s="188"/>
      <c r="AE28" s="169"/>
      <c r="AF28" s="174"/>
      <c r="AG28" s="169"/>
      <c r="AH28" s="174"/>
      <c r="AI28" s="169"/>
      <c r="AJ28" s="174"/>
      <c r="AK28" s="169"/>
      <c r="BB28" s="25" t="s">
        <v>179</v>
      </c>
      <c r="BC28" s="25"/>
    </row>
    <row r="29" spans="1:143" ht="115.5" customHeight="1" thickBot="1" x14ac:dyDescent="0.35">
      <c r="A29" s="385">
        <v>6</v>
      </c>
      <c r="B29" s="260" t="s">
        <v>156</v>
      </c>
      <c r="C29" s="259" t="s">
        <v>153</v>
      </c>
      <c r="D29" s="340" t="s">
        <v>234</v>
      </c>
      <c r="E29" s="352" t="s">
        <v>237</v>
      </c>
      <c r="F29" s="339" t="s">
        <v>240</v>
      </c>
      <c r="G29" s="355" t="s">
        <v>28</v>
      </c>
      <c r="H29" s="580" t="s">
        <v>113</v>
      </c>
      <c r="I29" s="388">
        <f>VLOOKUP(G29,'[3]MATRIZ CALIFICACIÓN'!$B$10:$C$14,2,0)</f>
        <v>5</v>
      </c>
      <c r="J29" s="391">
        <f>HLOOKUP(H29,'[3]MATRIZ CALIFICACIÓN'!$D$8:$F$9,2,0)</f>
        <v>3</v>
      </c>
      <c r="K29" s="388">
        <f>VALUE(CONCATENATE(I29,J29))</f>
        <v>53</v>
      </c>
      <c r="L29" s="373" t="str">
        <f>VLOOKUP(K29,'MATRIZ CALIFICACIÓN'!$D$27:$E$69,2,0)</f>
        <v xml:space="preserve">EXTREMA </v>
      </c>
      <c r="M29" s="181" t="s">
        <v>254</v>
      </c>
      <c r="N29" s="205"/>
      <c r="O29" s="355" t="s">
        <v>11</v>
      </c>
      <c r="P29" s="577" t="s">
        <v>113</v>
      </c>
      <c r="Q29" s="352" t="s">
        <v>35</v>
      </c>
      <c r="R29" s="342">
        <v>43252</v>
      </c>
      <c r="S29" s="154" t="s">
        <v>299</v>
      </c>
      <c r="T29" s="192" t="s">
        <v>300</v>
      </c>
      <c r="U29" s="262" t="s">
        <v>301</v>
      </c>
      <c r="V29" s="264"/>
      <c r="W29" s="296" t="s">
        <v>302</v>
      </c>
      <c r="X29" s="328" t="s">
        <v>303</v>
      </c>
      <c r="Y29" s="343" t="s">
        <v>304</v>
      </c>
      <c r="Z29" s="186"/>
      <c r="AA29" s="349">
        <v>43346</v>
      </c>
      <c r="AB29" s="345" t="s">
        <v>305</v>
      </c>
      <c r="AC29" s="348" t="s">
        <v>304</v>
      </c>
      <c r="AD29" s="348" t="s">
        <v>306</v>
      </c>
      <c r="AE29" s="346"/>
      <c r="AF29" s="164"/>
      <c r="AG29" s="184"/>
      <c r="AH29" s="186"/>
      <c r="AI29" s="289" t="s">
        <v>315</v>
      </c>
      <c r="AJ29" s="289" t="s">
        <v>328</v>
      </c>
      <c r="AK29" s="167"/>
    </row>
    <row r="30" spans="1:143" ht="153.75" thickBot="1" x14ac:dyDescent="0.3">
      <c r="A30" s="386"/>
      <c r="B30" s="104" t="s">
        <v>157</v>
      </c>
      <c r="C30" s="166" t="s">
        <v>155</v>
      </c>
      <c r="D30" s="340" t="s">
        <v>238</v>
      </c>
      <c r="E30" s="353"/>
      <c r="F30" s="339" t="s">
        <v>241</v>
      </c>
      <c r="G30" s="356"/>
      <c r="H30" s="581"/>
      <c r="I30" s="389"/>
      <c r="J30" s="392"/>
      <c r="K30" s="389"/>
      <c r="L30" s="374"/>
      <c r="M30" s="182"/>
      <c r="N30" s="152"/>
      <c r="O30" s="356"/>
      <c r="P30" s="578"/>
      <c r="Q30" s="353"/>
      <c r="R30" s="344">
        <v>43252</v>
      </c>
      <c r="S30" s="304" t="s">
        <v>327</v>
      </c>
      <c r="T30" s="316" t="s">
        <v>300</v>
      </c>
      <c r="U30" s="262" t="s">
        <v>301</v>
      </c>
      <c r="V30" s="263"/>
      <c r="W30" s="297"/>
      <c r="X30" s="291"/>
      <c r="Y30" s="185"/>
      <c r="Z30" s="187"/>
      <c r="AA30" s="351">
        <v>43354</v>
      </c>
      <c r="AB30" s="350" t="s">
        <v>307</v>
      </c>
      <c r="AC30" s="348" t="s">
        <v>304</v>
      </c>
      <c r="AD30" s="348" t="s">
        <v>308</v>
      </c>
      <c r="AE30" s="157"/>
      <c r="AF30" s="159"/>
      <c r="AG30" s="185"/>
      <c r="AH30" s="187"/>
      <c r="AI30" s="289" t="s">
        <v>316</v>
      </c>
      <c r="AJ30" s="289" t="s">
        <v>329</v>
      </c>
      <c r="AK30" s="168"/>
    </row>
    <row r="31" spans="1:143" ht="12.75" customHeight="1" x14ac:dyDescent="0.2">
      <c r="A31" s="386"/>
      <c r="B31" s="104" t="s">
        <v>158</v>
      </c>
      <c r="C31" s="166"/>
      <c r="D31" s="340" t="s">
        <v>235</v>
      </c>
      <c r="E31" s="353"/>
      <c r="F31" s="339" t="s">
        <v>242</v>
      </c>
      <c r="G31" s="356"/>
      <c r="H31" s="581"/>
      <c r="I31" s="389"/>
      <c r="J31" s="392"/>
      <c r="K31" s="389"/>
      <c r="L31" s="374"/>
      <c r="M31" s="182"/>
      <c r="N31" s="152"/>
      <c r="O31" s="356"/>
      <c r="P31" s="578"/>
      <c r="Q31" s="353"/>
      <c r="R31" s="316"/>
      <c r="S31" s="304"/>
      <c r="T31" s="316"/>
      <c r="U31" s="317"/>
      <c r="V31" s="263"/>
      <c r="W31" s="297"/>
      <c r="X31" s="291"/>
      <c r="Y31" s="161"/>
      <c r="Z31" s="159"/>
      <c r="AA31" s="157"/>
      <c r="AB31" s="159"/>
      <c r="AC31" s="161"/>
      <c r="AD31" s="159"/>
      <c r="AE31" s="157"/>
      <c r="AF31" s="159"/>
      <c r="AG31" s="161"/>
      <c r="AH31" s="159"/>
      <c r="AI31" s="566" t="s">
        <v>317</v>
      </c>
      <c r="AJ31" s="566" t="s">
        <v>330</v>
      </c>
      <c r="AK31" s="168"/>
    </row>
    <row r="32" spans="1:143" ht="25.5" x14ac:dyDescent="0.2">
      <c r="A32" s="386"/>
      <c r="B32" s="104" t="s">
        <v>159</v>
      </c>
      <c r="C32" s="166"/>
      <c r="D32" s="270" t="s">
        <v>239</v>
      </c>
      <c r="E32" s="353"/>
      <c r="F32" s="341"/>
      <c r="G32" s="357"/>
      <c r="H32" s="582"/>
      <c r="I32" s="389"/>
      <c r="J32" s="392"/>
      <c r="K32" s="389"/>
      <c r="L32" s="374"/>
      <c r="M32" s="182"/>
      <c r="N32" s="152"/>
      <c r="O32" s="357"/>
      <c r="P32" s="578"/>
      <c r="Q32" s="353"/>
      <c r="R32" s="316"/>
      <c r="S32" s="304"/>
      <c r="T32" s="316"/>
      <c r="U32" s="317"/>
      <c r="V32" s="263"/>
      <c r="W32" s="297"/>
      <c r="X32" s="291"/>
      <c r="Y32" s="161"/>
      <c r="Z32" s="159"/>
      <c r="AA32" s="157"/>
      <c r="AB32" s="159"/>
      <c r="AC32" s="161"/>
      <c r="AD32" s="159"/>
      <c r="AE32" s="157"/>
      <c r="AF32" s="159"/>
      <c r="AG32" s="161"/>
      <c r="AH32" s="159"/>
      <c r="AI32" s="572"/>
      <c r="AJ32" s="572"/>
      <c r="AK32" s="168"/>
    </row>
    <row r="33" spans="1:37" ht="60.75" customHeight="1" thickBot="1" x14ac:dyDescent="0.25">
      <c r="A33" s="387"/>
      <c r="B33" s="204" t="s">
        <v>160</v>
      </c>
      <c r="C33" s="261"/>
      <c r="D33" s="203"/>
      <c r="E33" s="353"/>
      <c r="F33" s="273"/>
      <c r="G33" s="358"/>
      <c r="H33" s="583"/>
      <c r="I33" s="390"/>
      <c r="J33" s="393"/>
      <c r="K33" s="390"/>
      <c r="L33" s="375"/>
      <c r="M33" s="183"/>
      <c r="N33" s="153"/>
      <c r="O33" s="358"/>
      <c r="P33" s="579"/>
      <c r="Q33" s="354"/>
      <c r="R33" s="273"/>
      <c r="S33" s="318"/>
      <c r="T33" s="324"/>
      <c r="U33" s="319"/>
      <c r="V33" s="265"/>
      <c r="W33" s="298"/>
      <c r="X33" s="293"/>
      <c r="Y33" s="162"/>
      <c r="Z33" s="165"/>
      <c r="AA33" s="158"/>
      <c r="AB33" s="165"/>
      <c r="AC33" s="162"/>
      <c r="AD33" s="165"/>
      <c r="AE33" s="158"/>
      <c r="AF33" s="165"/>
      <c r="AG33" s="162"/>
      <c r="AH33" s="165"/>
      <c r="AI33" s="573"/>
      <c r="AJ33" s="573"/>
      <c r="AK33" s="169"/>
    </row>
    <row r="34" spans="1:37" ht="107.25" customHeight="1" x14ac:dyDescent="0.2">
      <c r="A34" s="376">
        <v>8</v>
      </c>
      <c r="B34" s="260" t="s">
        <v>156</v>
      </c>
      <c r="C34" s="259" t="s">
        <v>153</v>
      </c>
      <c r="D34" s="276" t="s">
        <v>234</v>
      </c>
      <c r="E34" s="384" t="s">
        <v>248</v>
      </c>
      <c r="F34" s="277" t="s">
        <v>250</v>
      </c>
      <c r="G34" s="355" t="s">
        <v>28</v>
      </c>
      <c r="H34" s="580" t="s">
        <v>113</v>
      </c>
      <c r="I34" s="381">
        <f>VLOOKUP(G34,'[4]MATRIZ CALIFICACIÓN'!$B$10:$C$14,2,0)</f>
        <v>5</v>
      </c>
      <c r="J34" s="378">
        <f>HLOOKUP(H34,'[4]MATRIZ CALIFICACIÓN'!$D$8:$F$9,2,0)</f>
        <v>3</v>
      </c>
      <c r="K34" s="381">
        <f>VALUE(CONCATENATE(I34,J34))</f>
        <v>53</v>
      </c>
      <c r="L34" s="373" t="str">
        <f>VLOOKUP(K34,'MATRIZ CALIFICACIÓN'!$D$27:$E$69,2,0)</f>
        <v xml:space="preserve">EXTREMA </v>
      </c>
      <c r="M34" s="179" t="s">
        <v>255</v>
      </c>
      <c r="N34" s="205" t="s">
        <v>104</v>
      </c>
      <c r="O34" s="355" t="s">
        <v>11</v>
      </c>
      <c r="P34" s="577" t="s">
        <v>113</v>
      </c>
      <c r="Q34" s="352" t="s">
        <v>35</v>
      </c>
      <c r="R34" s="300">
        <v>43191</v>
      </c>
      <c r="S34" s="323" t="s">
        <v>278</v>
      </c>
      <c r="T34" s="325" t="s">
        <v>286</v>
      </c>
      <c r="U34" s="170" t="s">
        <v>280</v>
      </c>
      <c r="V34" s="264"/>
      <c r="W34" s="286">
        <v>43196</v>
      </c>
      <c r="X34" s="287" t="s">
        <v>266</v>
      </c>
      <c r="Y34" s="167"/>
      <c r="Z34" s="172"/>
      <c r="AA34" s="167"/>
      <c r="AB34" s="172"/>
      <c r="AC34" s="167"/>
      <c r="AD34" s="172"/>
      <c r="AE34" s="167"/>
      <c r="AF34" s="172"/>
      <c r="AG34" s="167"/>
      <c r="AH34" s="172"/>
      <c r="AI34" s="289" t="s">
        <v>318</v>
      </c>
      <c r="AJ34" s="289" t="s">
        <v>318</v>
      </c>
      <c r="AK34" s="167"/>
    </row>
    <row r="35" spans="1:37" ht="34.5" thickBot="1" x14ac:dyDescent="0.25">
      <c r="A35" s="377"/>
      <c r="B35" s="104" t="s">
        <v>159</v>
      </c>
      <c r="C35" s="166" t="s">
        <v>155</v>
      </c>
      <c r="D35" s="276" t="s">
        <v>238</v>
      </c>
      <c r="E35" s="384"/>
      <c r="F35" s="277" t="s">
        <v>242</v>
      </c>
      <c r="G35" s="356"/>
      <c r="H35" s="581"/>
      <c r="I35" s="382"/>
      <c r="J35" s="379"/>
      <c r="K35" s="382"/>
      <c r="L35" s="374"/>
      <c r="M35" s="569"/>
      <c r="N35" s="152"/>
      <c r="O35" s="356"/>
      <c r="P35" s="578"/>
      <c r="Q35" s="353"/>
      <c r="R35" s="320"/>
      <c r="S35" s="310"/>
      <c r="T35" s="101"/>
      <c r="U35" s="311"/>
      <c r="V35" s="263"/>
      <c r="W35" s="175"/>
      <c r="X35" s="173"/>
      <c r="Y35" s="168"/>
      <c r="Z35" s="173"/>
      <c r="AA35" s="168"/>
      <c r="AB35" s="173"/>
      <c r="AC35" s="168"/>
      <c r="AD35" s="173"/>
      <c r="AE35" s="168"/>
      <c r="AF35" s="173"/>
      <c r="AG35" s="168"/>
      <c r="AH35" s="173"/>
      <c r="AI35" s="574"/>
      <c r="AJ35" s="173"/>
      <c r="AK35" s="168"/>
    </row>
    <row r="36" spans="1:37" ht="140.25" customHeight="1" x14ac:dyDescent="0.2">
      <c r="A36" s="377"/>
      <c r="B36" s="104" t="s">
        <v>160</v>
      </c>
      <c r="C36" s="166"/>
      <c r="D36" s="276" t="s">
        <v>235</v>
      </c>
      <c r="E36" s="384"/>
      <c r="F36" s="277" t="s">
        <v>236</v>
      </c>
      <c r="G36" s="356"/>
      <c r="H36" s="581"/>
      <c r="I36" s="382"/>
      <c r="J36" s="379"/>
      <c r="K36" s="382"/>
      <c r="L36" s="374"/>
      <c r="M36" s="178" t="s">
        <v>263</v>
      </c>
      <c r="N36" s="152" t="s">
        <v>105</v>
      </c>
      <c r="O36" s="356"/>
      <c r="P36" s="578"/>
      <c r="Q36" s="353"/>
      <c r="R36" s="326">
        <v>43221</v>
      </c>
      <c r="S36" s="310" t="s">
        <v>287</v>
      </c>
      <c r="T36" s="101" t="s">
        <v>288</v>
      </c>
      <c r="U36" s="311" t="s">
        <v>270</v>
      </c>
      <c r="V36" s="263"/>
      <c r="W36" s="327" t="s">
        <v>267</v>
      </c>
      <c r="X36" s="28"/>
      <c r="Y36" s="175"/>
      <c r="Z36" s="173"/>
      <c r="AA36" s="332">
        <v>43236</v>
      </c>
      <c r="AB36" s="337" t="s">
        <v>298</v>
      </c>
      <c r="AC36" s="168"/>
      <c r="AD36" s="173"/>
      <c r="AE36" s="168"/>
      <c r="AF36" s="173"/>
      <c r="AG36" s="168"/>
      <c r="AH36" s="173"/>
      <c r="AI36" s="289" t="s">
        <v>319</v>
      </c>
      <c r="AJ36" s="289" t="s">
        <v>319</v>
      </c>
      <c r="AK36" s="168"/>
    </row>
    <row r="37" spans="1:37" ht="26.25" thickBot="1" x14ac:dyDescent="0.25">
      <c r="A37" s="377"/>
      <c r="B37" s="204"/>
      <c r="C37" s="261"/>
      <c r="D37" s="570" t="s">
        <v>239</v>
      </c>
      <c r="E37" s="571"/>
      <c r="F37" s="278"/>
      <c r="G37" s="358"/>
      <c r="H37" s="583"/>
      <c r="I37" s="383"/>
      <c r="J37" s="380"/>
      <c r="K37" s="383"/>
      <c r="L37" s="375"/>
      <c r="M37" s="180"/>
      <c r="N37" s="153"/>
      <c r="O37" s="358"/>
      <c r="P37" s="579"/>
      <c r="Q37" s="354"/>
      <c r="R37" s="321"/>
      <c r="S37" s="272"/>
      <c r="T37" s="171"/>
      <c r="U37" s="314"/>
      <c r="V37" s="265"/>
      <c r="W37" s="177"/>
      <c r="X37" s="174"/>
      <c r="Y37" s="169"/>
      <c r="Z37" s="174"/>
      <c r="AA37" s="169"/>
      <c r="AB37" s="174"/>
      <c r="AC37" s="169"/>
      <c r="AD37" s="174"/>
      <c r="AE37" s="169"/>
      <c r="AF37" s="174"/>
      <c r="AG37" s="169"/>
      <c r="AH37" s="174"/>
      <c r="AI37" s="169"/>
      <c r="AJ37" s="174"/>
      <c r="AK37" s="169"/>
    </row>
    <row r="38" spans="1:37" x14ac:dyDescent="0.2">
      <c r="A38" s="105"/>
      <c r="B38" s="105"/>
      <c r="C38" s="106"/>
    </row>
    <row r="39" spans="1:37" x14ac:dyDescent="0.2">
      <c r="A39" s="105"/>
      <c r="B39" s="105"/>
      <c r="C39" s="106"/>
    </row>
  </sheetData>
  <sheetProtection formatCells="0" formatColumns="0" formatRows="0" insertRows="0" insertHyperlinks="0" sort="0" autoFilter="0" pivotTables="0"/>
  <dataConsolidate/>
  <mergeCells count="112">
    <mergeCell ref="AI31:AI33"/>
    <mergeCell ref="AI24:AI25"/>
    <mergeCell ref="AJ24:AJ25"/>
    <mergeCell ref="AJ31:AJ33"/>
    <mergeCell ref="A5:C11"/>
    <mergeCell ref="D7:X7"/>
    <mergeCell ref="D8:X8"/>
    <mergeCell ref="D9:X9"/>
    <mergeCell ref="D10:P10"/>
    <mergeCell ref="D11:P11"/>
    <mergeCell ref="Q11:V11"/>
    <mergeCell ref="J16:J18"/>
    <mergeCell ref="D5:V5"/>
    <mergeCell ref="W1:AI5"/>
    <mergeCell ref="W11:AK11"/>
    <mergeCell ref="Y9:AK9"/>
    <mergeCell ref="Y8:AK8"/>
    <mergeCell ref="Y7:AK7"/>
    <mergeCell ref="D6:AK6"/>
    <mergeCell ref="W10:AK10"/>
    <mergeCell ref="AI12:AI15"/>
    <mergeCell ref="AJ12:AJ15"/>
    <mergeCell ref="AK12:AK15"/>
    <mergeCell ref="M13:V13"/>
    <mergeCell ref="R14:V14"/>
    <mergeCell ref="H16:H18"/>
    <mergeCell ref="G16:G18"/>
    <mergeCell ref="B12:F12"/>
    <mergeCell ref="Q10:V10"/>
    <mergeCell ref="O24:O28"/>
    <mergeCell ref="P24:P28"/>
    <mergeCell ref="Q24:Q28"/>
    <mergeCell ref="G12:V12"/>
    <mergeCell ref="G14:L14"/>
    <mergeCell ref="G24:G28"/>
    <mergeCell ref="H24:H28"/>
    <mergeCell ref="K24:K28"/>
    <mergeCell ref="J24:J28"/>
    <mergeCell ref="K16:K18"/>
    <mergeCell ref="L19:L23"/>
    <mergeCell ref="Q19:Q23"/>
    <mergeCell ref="P19:P23"/>
    <mergeCell ref="P16:P18"/>
    <mergeCell ref="M14:M15"/>
    <mergeCell ref="O14:Q14"/>
    <mergeCell ref="N14:N15"/>
    <mergeCell ref="G13:L13"/>
    <mergeCell ref="J19:J23"/>
    <mergeCell ref="K19:K23"/>
    <mergeCell ref="L16:L18"/>
    <mergeCell ref="O16:O18"/>
    <mergeCell ref="I16:I18"/>
    <mergeCell ref="C14:C15"/>
    <mergeCell ref="B14:B15"/>
    <mergeCell ref="E13:E15"/>
    <mergeCell ref="B13:C13"/>
    <mergeCell ref="D13:D15"/>
    <mergeCell ref="A16:A18"/>
    <mergeCell ref="E16:E18"/>
    <mergeCell ref="F13:F15"/>
    <mergeCell ref="A12:A15"/>
    <mergeCell ref="A19:A23"/>
    <mergeCell ref="E19:E23"/>
    <mergeCell ref="G19:G23"/>
    <mergeCell ref="H19:H23"/>
    <mergeCell ref="I19:I23"/>
    <mergeCell ref="F20:F22"/>
    <mergeCell ref="D27:D28"/>
    <mergeCell ref="F26:F28"/>
    <mergeCell ref="I24:I28"/>
    <mergeCell ref="A29:A33"/>
    <mergeCell ref="E29:E33"/>
    <mergeCell ref="G29:G33"/>
    <mergeCell ref="H29:H33"/>
    <mergeCell ref="I29:I33"/>
    <mergeCell ref="J29:J33"/>
    <mergeCell ref="K29:K33"/>
    <mergeCell ref="A24:A28"/>
    <mergeCell ref="E24:E28"/>
    <mergeCell ref="E34:E37"/>
    <mergeCell ref="A34:A37"/>
    <mergeCell ref="G34:G37"/>
    <mergeCell ref="H34:H37"/>
    <mergeCell ref="I34:I37"/>
    <mergeCell ref="J34:J37"/>
    <mergeCell ref="K34:K37"/>
    <mergeCell ref="P34:P37"/>
    <mergeCell ref="Q34:Q37"/>
    <mergeCell ref="L24:L28"/>
    <mergeCell ref="O34:O37"/>
    <mergeCell ref="L34:L37"/>
    <mergeCell ref="L29:L33"/>
    <mergeCell ref="O29:O33"/>
    <mergeCell ref="P29:P33"/>
    <mergeCell ref="Q29:Q33"/>
    <mergeCell ref="Q16:Q18"/>
    <mergeCell ref="O19:O23"/>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s>
  <conditionalFormatting sqref="L16">
    <cfRule type="containsText" dxfId="44" priority="798" stopIfTrue="1" operator="containsText" text="BAJA">
      <formula>NOT(ISERROR(SEARCH("BAJA",L16)))</formula>
    </cfRule>
    <cfRule type="containsText" dxfId="43" priority="799" stopIfTrue="1" operator="containsText" text="MODERADA">
      <formula>NOT(ISERROR(SEARCH("MODERADA",L16)))</formula>
    </cfRule>
    <cfRule type="containsText" dxfId="42" priority="800" stopIfTrue="1" operator="containsText" text="ALTA">
      <formula>NOT(ISERROR(SEARCH("ALTA",L16)))</formula>
    </cfRule>
    <cfRule type="containsText" dxfId="41" priority="801" stopIfTrue="1" operator="containsText" text="EXTREMA">
      <formula>NOT(ISERROR(SEARCH("EXTREMA",L16)))</formula>
    </cfRule>
  </conditionalFormatting>
  <conditionalFormatting sqref="M19">
    <cfRule type="containsText" dxfId="40" priority="592" stopIfTrue="1" operator="containsText" text="BAJA">
      <formula>NOT(ISERROR(SEARCH("BAJA",M19)))</formula>
    </cfRule>
    <cfRule type="containsText" dxfId="39" priority="593" stopIfTrue="1" operator="containsText" text="MODERADA">
      <formula>NOT(ISERROR(SEARCH("MODERADA",M19)))</formula>
    </cfRule>
    <cfRule type="containsText" dxfId="38" priority="594" stopIfTrue="1" operator="containsText" text="ALTA">
      <formula>NOT(ISERROR(SEARCH("ALTA",M19)))</formula>
    </cfRule>
    <cfRule type="containsText" dxfId="37" priority="595" stopIfTrue="1" operator="containsText" text="EXTREMA">
      <formula>NOT(ISERROR(SEARCH("EXTREMA",M19)))</formula>
    </cfRule>
  </conditionalFormatting>
  <conditionalFormatting sqref="M34">
    <cfRule type="containsText" dxfId="36" priority="552" stopIfTrue="1" operator="containsText" text="BAJA">
      <formula>NOT(ISERROR(SEARCH("BAJA",M34)))</formula>
    </cfRule>
    <cfRule type="containsText" dxfId="35" priority="553" stopIfTrue="1" operator="containsText" text="MODERADA">
      <formula>NOT(ISERROR(SEARCH("MODERADA",M34)))</formula>
    </cfRule>
    <cfRule type="containsText" dxfId="34" priority="554" stopIfTrue="1" operator="containsText" text="ALTA">
      <formula>NOT(ISERROR(SEARCH("ALTA",M34)))</formula>
    </cfRule>
    <cfRule type="containsText" dxfId="33" priority="555" stopIfTrue="1" operator="containsText" text="EXTREMA">
      <formula>NOT(ISERROR(SEARCH("EXTREMA",M34)))</formula>
    </cfRule>
  </conditionalFormatting>
  <conditionalFormatting sqref="M29">
    <cfRule type="containsText" dxfId="32" priority="56" stopIfTrue="1" operator="containsText" text="BAJA">
      <formula>NOT(ISERROR(SEARCH("BAJA",M29)))</formula>
    </cfRule>
    <cfRule type="containsText" dxfId="31" priority="57" stopIfTrue="1" operator="containsText" text="MODERADA">
      <formula>NOT(ISERROR(SEARCH("MODERADA",M29)))</formula>
    </cfRule>
    <cfRule type="containsText" dxfId="30" priority="58" stopIfTrue="1" operator="containsText" text="ALTA">
      <formula>NOT(ISERROR(SEARCH("ALTA",M29)))</formula>
    </cfRule>
    <cfRule type="containsText" dxfId="29" priority="59" stopIfTrue="1" operator="containsText" text="EXTREMA">
      <formula>NOT(ISERROR(SEARCH("EXTREMA",M29)))</formula>
    </cfRule>
  </conditionalFormatting>
  <conditionalFormatting sqref="M16">
    <cfRule type="containsText" dxfId="28" priority="48" stopIfTrue="1" operator="containsText" text="BAJA">
      <formula>NOT(ISERROR(SEARCH("BAJA",M16)))</formula>
    </cfRule>
    <cfRule type="containsText" dxfId="27" priority="49" stopIfTrue="1" operator="containsText" text="MODERADA">
      <formula>NOT(ISERROR(SEARCH("MODERADA",M16)))</formula>
    </cfRule>
    <cfRule type="containsText" dxfId="26" priority="50" stopIfTrue="1" operator="containsText" text="ALTA">
      <formula>NOT(ISERROR(SEARCH("ALTA",M16)))</formula>
    </cfRule>
    <cfRule type="containsText" dxfId="25" priority="51" stopIfTrue="1" operator="containsText" text="EXTREMA">
      <formula>NOT(ISERROR(SEARCH("EXTREMA",M16)))</formula>
    </cfRule>
  </conditionalFormatting>
  <conditionalFormatting sqref="AN7:AN10">
    <cfRule type="duplicateValues" dxfId="24" priority="17"/>
    <cfRule type="containsText" dxfId="23" priority="20" operator="containsText" text=" EXTREMA">
      <formula>NOT(ISERROR(SEARCH(" EXTREMA",AN7)))</formula>
    </cfRule>
    <cfRule type="containsText" dxfId="22" priority="21" operator="containsText" text=" EXTREMA">
      <formula>NOT(ISERROR(SEARCH(" EXTREMA",AN7)))</formula>
    </cfRule>
  </conditionalFormatting>
  <conditionalFormatting sqref="AR7:AR10">
    <cfRule type="containsText" dxfId="21" priority="18" operator="containsText" text=" EXTREMA">
      <formula>NOT(ISERROR(SEARCH(" EXTREMA",AR7)))</formula>
    </cfRule>
    <cfRule type="containsText" dxfId="20" priority="19" operator="containsText" text=" EXTREMA">
      <formula>NOT(ISERROR(SEARCH(" EXTREMA",AR7)))</formula>
    </cfRule>
  </conditionalFormatting>
  <conditionalFormatting sqref="Q16:Q37">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19 L24 L29 L34">
    <cfRule type="containsText" dxfId="15" priority="5" stopIfTrue="1" operator="containsText" text="BAJA">
      <formula>NOT(ISERROR(SEARCH("BAJA",L19)))</formula>
    </cfRule>
    <cfRule type="containsText" dxfId="14" priority="6" stopIfTrue="1" operator="containsText" text="MODERADA">
      <formula>NOT(ISERROR(SEARCH("MODERADA",L19)))</formula>
    </cfRule>
    <cfRule type="containsText" dxfId="13" priority="7" stopIfTrue="1" operator="containsText" text="ALTA">
      <formula>NOT(ISERROR(SEARCH("ALTA",L19)))</formula>
    </cfRule>
    <cfRule type="containsText" dxfId="12" priority="8" stopIfTrue="1" operator="containsText" text="EXTREMA">
      <formula>NOT(ISERROR(SEARCH("EXTREMA",L19)))</formula>
    </cfRule>
  </conditionalFormatting>
  <dataValidations count="9">
    <dataValidation type="list" allowBlank="1" showInputMessage="1" showErrorMessage="1" sqref="G1:K1" xr:uid="{00000000-0002-0000-0000-000000000000}">
      <formula1>#REF!</formula1>
    </dataValidation>
    <dataValidation type="list" allowBlank="1" showInputMessage="1" showErrorMessage="1" sqref="BM7 AP6:AP10 L16:L37" xr:uid="{00000000-0002-0000-0000-000002000000}">
      <formula1>$AP$7:$AP$10</formula1>
    </dataValidation>
    <dataValidation type="list" allowBlank="1" showInputMessage="1" showErrorMessage="1" sqref="AM17:AM18" xr:uid="{00000000-0002-0000-0000-000003000000}">
      <formula1>$AN$7:$AN$9</formula1>
    </dataValidation>
    <dataValidation type="list" allowBlank="1" showInputMessage="1" showErrorMessage="1" sqref="P16:P37 H16:H37" xr:uid="{00000000-0002-0000-0000-000004000000}">
      <formula1>$H$2:$H$4</formula1>
    </dataValidation>
    <dataValidation type="list" allowBlank="1" showInputMessage="1" showErrorMessage="1" sqref="C16:C37" xr:uid="{00000000-0002-0000-0000-000005000000}">
      <formula1>$AR$16:$AR$18</formula1>
    </dataValidation>
    <dataValidation type="list" allowBlank="1" showInputMessage="1" showErrorMessage="1" sqref="B16:B37" xr:uid="{00000000-0002-0000-0000-000006000000}">
      <formula1>$AV$16:$AV$19</formula1>
    </dataValidation>
    <dataValidation type="list" allowBlank="1" showInputMessage="1" showErrorMessage="1" sqref="N16:N37" xr:uid="{00000000-0002-0000-0000-000007000000}">
      <formula1>$AP$20:$AP$21</formula1>
    </dataValidation>
    <dataValidation type="list" allowBlank="1" showInputMessage="1" showErrorMessage="1" sqref="G16:G37 O16:O37" xr:uid="{00000000-0002-0000-0000-000008000000}">
      <formula1>$AZ$6:$AZ$10</formula1>
    </dataValidation>
    <dataValidation type="list" allowBlank="1" showInputMessage="1" showErrorMessage="1" sqref="Q16:Q37" xr:uid="{00000000-0002-0000-0000-000009000000}">
      <formula1>$AN$7:$AN$10</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7" right="0.7" top="0.75" bottom="0.75" header="0.3" footer="0.3"/>
  <pageSetup paperSize="5" scale="2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55" t="s">
        <v>182</v>
      </c>
      <c r="B2" s="456"/>
      <c r="C2" s="456"/>
      <c r="D2" s="456"/>
      <c r="E2" s="457"/>
    </row>
    <row r="3" spans="1:5" ht="15.75" thickBot="1" x14ac:dyDescent="0.3">
      <c r="A3" s="116" t="s">
        <v>183</v>
      </c>
      <c r="B3" s="117" t="s">
        <v>184</v>
      </c>
      <c r="C3" s="117" t="s">
        <v>185</v>
      </c>
      <c r="D3" s="117" t="s">
        <v>186</v>
      </c>
      <c r="E3" s="118" t="s">
        <v>187</v>
      </c>
    </row>
    <row r="4" spans="1:5" x14ac:dyDescent="0.25">
      <c r="A4" s="119" t="s">
        <v>188</v>
      </c>
      <c r="B4" s="194"/>
      <c r="C4" s="194"/>
      <c r="D4" s="194"/>
      <c r="E4" s="195"/>
    </row>
    <row r="5" spans="1:5" x14ac:dyDescent="0.25">
      <c r="A5" s="121" t="s">
        <v>189</v>
      </c>
      <c r="B5" s="122"/>
      <c r="C5" s="122"/>
      <c r="D5" s="122"/>
      <c r="E5" s="123"/>
    </row>
    <row r="6" spans="1:5" ht="15.75" thickBot="1" x14ac:dyDescent="0.3">
      <c r="A6" s="124" t="s">
        <v>190</v>
      </c>
      <c r="B6" s="125"/>
      <c r="C6" s="125"/>
      <c r="D6" s="125"/>
      <c r="E6" s="126"/>
    </row>
    <row r="8" spans="1:5" ht="15.75" thickBot="1" x14ac:dyDescent="0.3"/>
    <row r="9" spans="1:5" ht="16.5" thickBot="1" x14ac:dyDescent="0.3">
      <c r="A9" s="458" t="s">
        <v>191</v>
      </c>
      <c r="B9" s="459"/>
      <c r="C9" s="459"/>
      <c r="D9" s="459"/>
      <c r="E9" s="460"/>
    </row>
    <row r="21" spans="3:3" x14ac:dyDescent="0.25">
      <c r="C21" s="127"/>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62" t="s">
        <v>39</v>
      </c>
      <c r="C2" s="463"/>
      <c r="D2" s="463"/>
      <c r="E2" s="464"/>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61"/>
      <c r="C10" s="461"/>
      <c r="D10" s="461"/>
      <c r="E10" s="461"/>
    </row>
    <row r="11" spans="2:5" s="5" customFormat="1" x14ac:dyDescent="0.25">
      <c r="B11" s="461"/>
      <c r="C11" s="461"/>
      <c r="D11" s="461"/>
      <c r="E11" s="461"/>
    </row>
    <row r="12" spans="2:5" s="5" customFormat="1" x14ac:dyDescent="0.25">
      <c r="B12" s="461"/>
      <c r="C12" s="461"/>
      <c r="D12" s="461"/>
      <c r="E12" s="461"/>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78" t="s">
        <v>101</v>
      </c>
      <c r="B2" s="479"/>
      <c r="C2" s="479"/>
      <c r="D2" s="479"/>
      <c r="E2" s="479"/>
      <c r="F2" s="479"/>
      <c r="G2" s="479"/>
      <c r="H2" s="479"/>
      <c r="I2" s="479"/>
      <c r="J2" s="479"/>
      <c r="K2" s="479"/>
      <c r="L2" s="480"/>
    </row>
    <row r="3" spans="1:12" ht="19.5" thickBot="1" x14ac:dyDescent="0.35">
      <c r="E3" s="483" t="s">
        <v>192</v>
      </c>
      <c r="F3" s="484"/>
      <c r="G3" s="481" t="s">
        <v>193</v>
      </c>
      <c r="H3" s="482"/>
      <c r="I3" s="483" t="s">
        <v>194</v>
      </c>
      <c r="J3" s="484"/>
      <c r="K3" s="481" t="s">
        <v>195</v>
      </c>
      <c r="L3" s="484"/>
    </row>
    <row r="4" spans="1:12" ht="15" customHeight="1" thickBot="1" x14ac:dyDescent="0.3">
      <c r="A4" s="485" t="s">
        <v>102</v>
      </c>
      <c r="B4" s="487" t="s">
        <v>196</v>
      </c>
      <c r="C4" s="488"/>
      <c r="D4" s="489"/>
      <c r="E4" s="493" t="s">
        <v>103</v>
      </c>
      <c r="F4" s="494"/>
      <c r="G4" s="493" t="s">
        <v>103</v>
      </c>
      <c r="H4" s="494"/>
      <c r="I4" s="493" t="s">
        <v>103</v>
      </c>
      <c r="J4" s="494"/>
      <c r="K4" s="493" t="s">
        <v>103</v>
      </c>
      <c r="L4" s="494"/>
    </row>
    <row r="5" spans="1:12" ht="15.75" thickBot="1" x14ac:dyDescent="0.3">
      <c r="A5" s="486"/>
      <c r="B5" s="490"/>
      <c r="C5" s="491"/>
      <c r="D5" s="492"/>
      <c r="E5" s="128" t="s">
        <v>12</v>
      </c>
      <c r="F5" s="129" t="s">
        <v>30</v>
      </c>
      <c r="G5" s="82" t="s">
        <v>12</v>
      </c>
      <c r="H5" s="83" t="s">
        <v>30</v>
      </c>
      <c r="I5" s="82" t="s">
        <v>12</v>
      </c>
      <c r="J5" s="83" t="s">
        <v>30</v>
      </c>
      <c r="K5" s="82" t="s">
        <v>12</v>
      </c>
      <c r="L5" s="83" t="s">
        <v>30</v>
      </c>
    </row>
    <row r="6" spans="1:12" x14ac:dyDescent="0.25">
      <c r="A6" s="130">
        <v>1</v>
      </c>
      <c r="B6" s="499" t="s">
        <v>107</v>
      </c>
      <c r="C6" s="499"/>
      <c r="D6" s="500"/>
      <c r="E6" s="84" t="s">
        <v>253</v>
      </c>
      <c r="F6" s="131"/>
      <c r="G6" s="119"/>
      <c r="H6" s="120"/>
      <c r="I6" s="119"/>
      <c r="J6" s="120"/>
      <c r="K6" s="119"/>
      <c r="L6" s="120"/>
    </row>
    <row r="7" spans="1:12" ht="13.5" customHeight="1" x14ac:dyDescent="0.25">
      <c r="A7" s="78">
        <v>2</v>
      </c>
      <c r="B7" s="495" t="s">
        <v>108</v>
      </c>
      <c r="C7" s="495"/>
      <c r="D7" s="496"/>
      <c r="E7" s="132" t="s">
        <v>253</v>
      </c>
      <c r="F7" s="79"/>
      <c r="G7" s="121"/>
      <c r="H7" s="133"/>
      <c r="I7" s="121"/>
      <c r="J7" s="133"/>
      <c r="K7" s="121"/>
      <c r="L7" s="133"/>
    </row>
    <row r="8" spans="1:12" ht="13.5" customHeight="1" x14ac:dyDescent="0.25">
      <c r="A8" s="78">
        <v>3</v>
      </c>
      <c r="B8" s="495" t="s">
        <v>109</v>
      </c>
      <c r="C8" s="495"/>
      <c r="D8" s="496"/>
      <c r="E8" s="132" t="s">
        <v>253</v>
      </c>
      <c r="F8" s="79"/>
      <c r="G8" s="121"/>
      <c r="H8" s="133"/>
      <c r="I8" s="121"/>
      <c r="J8" s="133"/>
      <c r="K8" s="121"/>
      <c r="L8" s="133"/>
    </row>
    <row r="9" spans="1:12" ht="14.25" customHeight="1" x14ac:dyDescent="0.25">
      <c r="A9" s="78">
        <v>4</v>
      </c>
      <c r="B9" s="495" t="s">
        <v>115</v>
      </c>
      <c r="C9" s="495"/>
      <c r="D9" s="496"/>
      <c r="E9" s="78"/>
      <c r="F9" s="79" t="s">
        <v>253</v>
      </c>
      <c r="G9" s="121"/>
      <c r="H9" s="133"/>
      <c r="I9" s="121"/>
      <c r="J9" s="133"/>
      <c r="K9" s="121"/>
      <c r="L9" s="133"/>
    </row>
    <row r="10" spans="1:12" x14ac:dyDescent="0.25">
      <c r="A10" s="78">
        <v>5</v>
      </c>
      <c r="B10" s="495" t="s">
        <v>116</v>
      </c>
      <c r="C10" s="495"/>
      <c r="D10" s="496"/>
      <c r="E10" s="78" t="s">
        <v>253</v>
      </c>
      <c r="F10" s="79"/>
      <c r="G10" s="121"/>
      <c r="H10" s="133"/>
      <c r="I10" s="121"/>
      <c r="J10" s="133"/>
      <c r="K10" s="121"/>
      <c r="L10" s="133"/>
    </row>
    <row r="11" spans="1:12" x14ac:dyDescent="0.25">
      <c r="A11" s="78">
        <v>6</v>
      </c>
      <c r="B11" s="495" t="s">
        <v>117</v>
      </c>
      <c r="C11" s="495"/>
      <c r="D11" s="496"/>
      <c r="E11" s="78" t="s">
        <v>253</v>
      </c>
      <c r="F11" s="79"/>
      <c r="G11" s="121"/>
      <c r="H11" s="133"/>
      <c r="I11" s="121"/>
      <c r="J11" s="133"/>
      <c r="K11" s="121"/>
      <c r="L11" s="133"/>
    </row>
    <row r="12" spans="1:12" x14ac:dyDescent="0.25">
      <c r="A12" s="78">
        <v>7</v>
      </c>
      <c r="B12" s="495" t="s">
        <v>118</v>
      </c>
      <c r="C12" s="495"/>
      <c r="D12" s="496"/>
      <c r="E12" s="78" t="s">
        <v>253</v>
      </c>
      <c r="F12" s="79"/>
      <c r="G12" s="121"/>
      <c r="H12" s="133"/>
      <c r="I12" s="121"/>
      <c r="J12" s="133"/>
      <c r="K12" s="121"/>
      <c r="L12" s="133"/>
    </row>
    <row r="13" spans="1:12" ht="27.75" customHeight="1" x14ac:dyDescent="0.25">
      <c r="A13" s="134">
        <v>8</v>
      </c>
      <c r="B13" s="495" t="s">
        <v>223</v>
      </c>
      <c r="C13" s="495"/>
      <c r="D13" s="496"/>
      <c r="E13" s="78"/>
      <c r="F13" s="79" t="s">
        <v>253</v>
      </c>
      <c r="G13" s="121"/>
      <c r="H13" s="133"/>
      <c r="I13" s="121"/>
      <c r="J13" s="133"/>
      <c r="K13" s="121"/>
      <c r="L13" s="133"/>
    </row>
    <row r="14" spans="1:12" x14ac:dyDescent="0.25">
      <c r="A14" s="78">
        <v>9</v>
      </c>
      <c r="B14" s="495" t="s">
        <v>119</v>
      </c>
      <c r="C14" s="495"/>
      <c r="D14" s="496"/>
      <c r="E14" s="78" t="s">
        <v>253</v>
      </c>
      <c r="F14" s="197"/>
      <c r="G14" s="121"/>
      <c r="H14" s="133"/>
      <c r="I14" s="121"/>
      <c r="J14" s="133"/>
      <c r="K14" s="121"/>
      <c r="L14" s="133"/>
    </row>
    <row r="15" spans="1:12" x14ac:dyDescent="0.25">
      <c r="A15" s="78">
        <v>10</v>
      </c>
      <c r="B15" s="495" t="s">
        <v>120</v>
      </c>
      <c r="C15" s="495"/>
      <c r="D15" s="496"/>
      <c r="E15" s="78" t="s">
        <v>253</v>
      </c>
      <c r="F15" s="197"/>
      <c r="G15" s="121"/>
      <c r="H15" s="133"/>
      <c r="I15" s="121"/>
      <c r="J15" s="133"/>
      <c r="K15" s="121"/>
      <c r="L15" s="133"/>
    </row>
    <row r="16" spans="1:12" x14ac:dyDescent="0.25">
      <c r="A16" s="78">
        <v>11</v>
      </c>
      <c r="B16" s="495" t="s">
        <v>121</v>
      </c>
      <c r="C16" s="495"/>
      <c r="D16" s="496"/>
      <c r="E16" s="78" t="s">
        <v>253</v>
      </c>
      <c r="F16" s="197"/>
      <c r="G16" s="121"/>
      <c r="H16" s="133"/>
      <c r="I16" s="121"/>
      <c r="J16" s="133"/>
      <c r="K16" s="121"/>
      <c r="L16" s="133"/>
    </row>
    <row r="17" spans="1:16" x14ac:dyDescent="0.25">
      <c r="A17" s="78">
        <v>12</v>
      </c>
      <c r="B17" s="495" t="s">
        <v>122</v>
      </c>
      <c r="C17" s="495"/>
      <c r="D17" s="496"/>
      <c r="E17" s="78" t="s">
        <v>253</v>
      </c>
      <c r="F17" s="197"/>
      <c r="G17" s="121"/>
      <c r="H17" s="133"/>
      <c r="I17" s="121"/>
      <c r="J17" s="133"/>
      <c r="K17" s="121"/>
      <c r="L17" s="133"/>
    </row>
    <row r="18" spans="1:16" x14ac:dyDescent="0.25">
      <c r="A18" s="78">
        <v>13</v>
      </c>
      <c r="B18" s="495" t="s">
        <v>123</v>
      </c>
      <c r="C18" s="495"/>
      <c r="D18" s="496"/>
      <c r="E18" s="78" t="s">
        <v>253</v>
      </c>
      <c r="F18" s="197"/>
      <c r="G18" s="121"/>
      <c r="H18" s="133"/>
      <c r="I18" s="121"/>
      <c r="J18" s="133"/>
      <c r="K18" s="121"/>
      <c r="L18" s="133"/>
    </row>
    <row r="19" spans="1:16" x14ac:dyDescent="0.25">
      <c r="A19" s="78">
        <v>14</v>
      </c>
      <c r="B19" s="495" t="s">
        <v>125</v>
      </c>
      <c r="C19" s="495"/>
      <c r="D19" s="496"/>
      <c r="E19" s="78" t="s">
        <v>253</v>
      </c>
      <c r="F19" s="197"/>
      <c r="G19" s="121"/>
      <c r="H19" s="133"/>
      <c r="I19" s="121"/>
      <c r="J19" s="133"/>
      <c r="K19" s="121"/>
      <c r="L19" s="133"/>
    </row>
    <row r="20" spans="1:16" x14ac:dyDescent="0.25">
      <c r="A20" s="78">
        <v>15</v>
      </c>
      <c r="B20" s="495" t="s">
        <v>124</v>
      </c>
      <c r="C20" s="495"/>
      <c r="D20" s="496"/>
      <c r="E20" s="78"/>
      <c r="F20" s="197" t="s">
        <v>253</v>
      </c>
      <c r="G20" s="121"/>
      <c r="H20" s="133"/>
      <c r="I20" s="121"/>
      <c r="J20" s="133"/>
      <c r="K20" s="121"/>
      <c r="L20" s="133"/>
    </row>
    <row r="21" spans="1:16" x14ac:dyDescent="0.25">
      <c r="A21" s="78">
        <v>16</v>
      </c>
      <c r="B21" s="495" t="s">
        <v>126</v>
      </c>
      <c r="C21" s="495"/>
      <c r="D21" s="496"/>
      <c r="E21" s="78"/>
      <c r="F21" s="197" t="s">
        <v>253</v>
      </c>
      <c r="G21" s="121"/>
      <c r="H21" s="133"/>
      <c r="I21" s="121"/>
      <c r="J21" s="133"/>
      <c r="K21" s="121"/>
      <c r="L21" s="133"/>
    </row>
    <row r="22" spans="1:16" x14ac:dyDescent="0.25">
      <c r="A22" s="78">
        <v>17</v>
      </c>
      <c r="B22" s="495" t="s">
        <v>127</v>
      </c>
      <c r="C22" s="495"/>
      <c r="D22" s="496"/>
      <c r="E22" s="78"/>
      <c r="F22" s="197" t="s">
        <v>253</v>
      </c>
      <c r="G22" s="121"/>
      <c r="H22" s="133"/>
      <c r="I22" s="121"/>
      <c r="J22" s="133"/>
      <c r="K22" s="121"/>
      <c r="L22" s="133"/>
    </row>
    <row r="23" spans="1:16" ht="15.75" thickBot="1" x14ac:dyDescent="0.3">
      <c r="A23" s="80">
        <v>18</v>
      </c>
      <c r="B23" s="497" t="s">
        <v>128</v>
      </c>
      <c r="C23" s="497"/>
      <c r="D23" s="498"/>
      <c r="E23" s="196"/>
      <c r="F23" s="198" t="s">
        <v>253</v>
      </c>
      <c r="G23" s="135"/>
      <c r="H23" s="123"/>
      <c r="I23" s="135"/>
      <c r="J23" s="123"/>
      <c r="K23" s="135"/>
      <c r="L23" s="123"/>
    </row>
    <row r="24" spans="1:16" ht="16.5" thickBot="1" x14ac:dyDescent="0.3">
      <c r="A24" s="473" t="s">
        <v>197</v>
      </c>
      <c r="B24" s="474"/>
      <c r="C24" s="474"/>
      <c r="D24" s="474"/>
      <c r="E24" s="199"/>
      <c r="F24" s="200"/>
      <c r="G24" s="136"/>
      <c r="H24" s="137"/>
      <c r="I24" s="136"/>
      <c r="J24" s="137"/>
      <c r="K24" s="136"/>
      <c r="L24" s="137"/>
    </row>
    <row r="25" spans="1:16" ht="15.75" thickBot="1" x14ac:dyDescent="0.3"/>
    <row r="26" spans="1:16" x14ac:dyDescent="0.25">
      <c r="A26" s="475" t="s">
        <v>129</v>
      </c>
      <c r="B26" s="85" t="s">
        <v>130</v>
      </c>
      <c r="C26" s="86"/>
      <c r="D26" s="86"/>
      <c r="E26" s="86"/>
      <c r="F26" s="86"/>
      <c r="G26" s="87"/>
    </row>
    <row r="27" spans="1:16" x14ac:dyDescent="0.25">
      <c r="A27" s="476"/>
      <c r="B27" s="88" t="s">
        <v>131</v>
      </c>
      <c r="C27" s="89"/>
      <c r="D27" s="89"/>
      <c r="E27" s="89"/>
      <c r="F27" s="90"/>
      <c r="G27" s="91"/>
    </row>
    <row r="28" spans="1:16" ht="15.75" customHeight="1" thickBot="1" x14ac:dyDescent="0.3">
      <c r="A28" s="477"/>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33"/>
      <c r="L30" s="233"/>
      <c r="M30" s="233"/>
      <c r="N30" s="230"/>
      <c r="O30" s="230"/>
      <c r="P30" s="230"/>
    </row>
    <row r="31" spans="1:16" ht="19.5" thickBot="1" x14ac:dyDescent="0.35">
      <c r="A31" s="21" t="s">
        <v>17</v>
      </c>
      <c r="B31" s="21" t="s">
        <v>18</v>
      </c>
      <c r="C31" s="465" t="s">
        <v>19</v>
      </c>
      <c r="D31" s="466"/>
      <c r="E31" s="466"/>
      <c r="F31" s="466"/>
      <c r="G31" s="466"/>
      <c r="H31" s="466"/>
      <c r="I31" s="466"/>
      <c r="J31" s="467"/>
      <c r="K31" s="233"/>
      <c r="L31" s="233"/>
      <c r="M31" s="233"/>
      <c r="N31" s="230"/>
      <c r="O31" s="230"/>
      <c r="P31" s="230"/>
    </row>
    <row r="32" spans="1:16" ht="18.75" customHeight="1" x14ac:dyDescent="0.3">
      <c r="A32" s="18">
        <v>5</v>
      </c>
      <c r="B32" s="235" t="s">
        <v>5</v>
      </c>
      <c r="C32" s="237" t="s">
        <v>82</v>
      </c>
      <c r="D32" s="238"/>
      <c r="E32" s="241"/>
      <c r="F32" s="241"/>
      <c r="G32" s="241"/>
      <c r="H32" s="241"/>
      <c r="I32" s="241"/>
      <c r="J32" s="242"/>
      <c r="K32" s="233"/>
      <c r="L32" s="233"/>
      <c r="M32" s="233"/>
      <c r="N32" s="230"/>
      <c r="O32" s="230"/>
      <c r="P32" s="230"/>
    </row>
    <row r="33" spans="1:16" ht="18.75" customHeight="1" x14ac:dyDescent="0.3">
      <c r="A33" s="18">
        <v>10</v>
      </c>
      <c r="B33" s="235" t="s">
        <v>25</v>
      </c>
      <c r="C33" s="468" t="s">
        <v>84</v>
      </c>
      <c r="D33" s="469"/>
      <c r="E33" s="469"/>
      <c r="F33" s="469"/>
      <c r="G33" s="469"/>
      <c r="H33" s="469"/>
      <c r="I33" s="469"/>
      <c r="J33" s="470"/>
      <c r="K33" s="233"/>
      <c r="L33" s="233"/>
      <c r="M33" s="233"/>
      <c r="N33" s="230"/>
      <c r="O33" s="230"/>
      <c r="P33" s="230"/>
    </row>
    <row r="34" spans="1:16" ht="19.5" customHeight="1" thickBot="1" x14ac:dyDescent="0.35">
      <c r="A34" s="19">
        <v>20</v>
      </c>
      <c r="B34" s="236" t="s">
        <v>26</v>
      </c>
      <c r="C34" s="243" t="s">
        <v>83</v>
      </c>
      <c r="D34" s="244"/>
      <c r="E34" s="239"/>
      <c r="F34" s="239"/>
      <c r="G34" s="239"/>
      <c r="H34" s="239"/>
      <c r="I34" s="239"/>
      <c r="J34" s="240"/>
      <c r="K34" s="233"/>
      <c r="L34" s="233"/>
      <c r="M34" s="233"/>
      <c r="N34" s="230"/>
      <c r="O34" s="230"/>
      <c r="P34" s="230"/>
    </row>
    <row r="35" spans="1:16" x14ac:dyDescent="0.25">
      <c r="J35" s="234"/>
      <c r="K35" s="234"/>
      <c r="L35" s="471"/>
      <c r="M35" s="471"/>
      <c r="N35" s="230"/>
      <c r="O35" s="230"/>
      <c r="P35" s="230"/>
    </row>
    <row r="36" spans="1:16" x14ac:dyDescent="0.25">
      <c r="J36" s="231"/>
      <c r="K36" s="232"/>
      <c r="L36" s="472"/>
      <c r="M36" s="472"/>
      <c r="N36" s="230"/>
      <c r="O36" s="230"/>
      <c r="P36" s="230"/>
    </row>
    <row r="37" spans="1:16" x14ac:dyDescent="0.25">
      <c r="J37" s="231"/>
      <c r="K37" s="232"/>
      <c r="L37" s="472"/>
      <c r="M37" s="472"/>
      <c r="N37" s="230"/>
      <c r="O37" s="230"/>
      <c r="P37" s="230"/>
    </row>
    <row r="38" spans="1:16" x14ac:dyDescent="0.25">
      <c r="J38" s="231"/>
      <c r="K38" s="232"/>
      <c r="L38" s="472"/>
      <c r="M38" s="472"/>
      <c r="N38" s="230"/>
      <c r="O38" s="230"/>
      <c r="P38" s="230"/>
    </row>
    <row r="39" spans="1:16" x14ac:dyDescent="0.25">
      <c r="J39" s="230"/>
      <c r="K39" s="230"/>
      <c r="L39" s="230"/>
      <c r="M39" s="230"/>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507" t="s">
        <v>60</v>
      </c>
      <c r="C3" s="508"/>
      <c r="D3" s="508"/>
      <c r="E3" s="508"/>
      <c r="F3" s="508"/>
      <c r="G3" s="508"/>
      <c r="H3" s="508"/>
      <c r="I3" s="508"/>
      <c r="J3" s="508"/>
      <c r="K3" s="508"/>
      <c r="L3" s="508"/>
    </row>
    <row r="4" spans="1:12" x14ac:dyDescent="0.25">
      <c r="A4" s="5"/>
      <c r="B4" s="507"/>
      <c r="C4" s="508"/>
      <c r="D4" s="508"/>
      <c r="E4" s="508"/>
      <c r="F4" s="508"/>
      <c r="G4" s="508"/>
      <c r="H4" s="508"/>
      <c r="I4" s="508"/>
      <c r="J4" s="508"/>
      <c r="K4" s="508"/>
      <c r="L4" s="508"/>
    </row>
    <row r="5" spans="1:12" x14ac:dyDescent="0.25">
      <c r="A5" s="5"/>
      <c r="B5" s="6"/>
      <c r="C5" s="6"/>
      <c r="D5" s="6"/>
      <c r="E5" s="7"/>
      <c r="F5" s="7"/>
    </row>
    <row r="6" spans="1:12" ht="18" customHeight="1" x14ac:dyDescent="0.25">
      <c r="A6" s="5"/>
      <c r="B6" s="509" t="s">
        <v>44</v>
      </c>
      <c r="C6" s="510"/>
      <c r="D6" s="510"/>
      <c r="E6" s="510"/>
      <c r="F6" s="511"/>
    </row>
    <row r="7" spans="1:12" ht="25.5" customHeight="1" x14ac:dyDescent="0.25">
      <c r="A7" s="5"/>
      <c r="B7" s="17" t="s">
        <v>1</v>
      </c>
      <c r="C7" s="2" t="s">
        <v>46</v>
      </c>
      <c r="D7" s="512" t="s">
        <v>47</v>
      </c>
      <c r="E7" s="513"/>
      <c r="F7" s="514"/>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515" t="s">
        <v>16</v>
      </c>
      <c r="J10" s="515"/>
      <c r="K10" s="515"/>
    </row>
    <row r="11" spans="1:12" ht="39" customHeight="1" x14ac:dyDescent="0.25">
      <c r="A11" s="1">
        <v>2</v>
      </c>
      <c r="B11" s="72" t="s">
        <v>11</v>
      </c>
      <c r="C11" s="73">
        <v>4</v>
      </c>
      <c r="D11" s="108" t="s">
        <v>50</v>
      </c>
      <c r="E11" s="74" t="s">
        <v>54</v>
      </c>
      <c r="F11" s="75" t="s">
        <v>58</v>
      </c>
      <c r="I11" s="505" t="s">
        <v>15</v>
      </c>
      <c r="J11" s="505"/>
      <c r="K11" s="505"/>
    </row>
    <row r="12" spans="1:12" ht="39" customHeight="1" x14ac:dyDescent="0.25">
      <c r="A12" s="1">
        <v>3</v>
      </c>
      <c r="B12" s="72" t="s">
        <v>27</v>
      </c>
      <c r="C12" s="73">
        <v>3</v>
      </c>
      <c r="D12" s="108" t="s">
        <v>51</v>
      </c>
      <c r="E12" s="74" t="s">
        <v>55</v>
      </c>
      <c r="F12" s="75" t="s">
        <v>57</v>
      </c>
      <c r="I12" s="506" t="s">
        <v>14</v>
      </c>
      <c r="J12" s="506"/>
      <c r="K12" s="506"/>
    </row>
    <row r="13" spans="1:12" ht="39" customHeight="1" x14ac:dyDescent="0.25">
      <c r="A13" s="1">
        <v>4</v>
      </c>
      <c r="B13" s="72" t="s">
        <v>10</v>
      </c>
      <c r="C13" s="73">
        <v>2</v>
      </c>
      <c r="D13" s="110" t="s">
        <v>52</v>
      </c>
      <c r="E13" s="108" t="s">
        <v>50</v>
      </c>
      <c r="F13" s="74" t="s">
        <v>54</v>
      </c>
      <c r="I13" s="516" t="s">
        <v>13</v>
      </c>
      <c r="J13" s="516"/>
      <c r="K13" s="516"/>
    </row>
    <row r="14" spans="1:12" ht="39" customHeight="1" thickBot="1" x14ac:dyDescent="0.3">
      <c r="A14" s="1">
        <v>5</v>
      </c>
      <c r="B14" s="72" t="s">
        <v>45</v>
      </c>
      <c r="C14" s="73">
        <v>1</v>
      </c>
      <c r="D14" s="109" t="s">
        <v>53</v>
      </c>
      <c r="E14" s="110" t="s">
        <v>52</v>
      </c>
      <c r="F14" s="108" t="s">
        <v>50</v>
      </c>
    </row>
    <row r="15" spans="1:12" ht="21" customHeight="1" thickBot="1" x14ac:dyDescent="0.35">
      <c r="A15" s="5"/>
      <c r="B15" s="501" t="s">
        <v>2</v>
      </c>
      <c r="C15" s="502"/>
      <c r="D15" s="51" t="s">
        <v>5</v>
      </c>
      <c r="E15" s="52" t="s">
        <v>25</v>
      </c>
      <c r="F15" s="53" t="s">
        <v>48</v>
      </c>
    </row>
    <row r="16" spans="1:12" ht="15" customHeight="1" thickBot="1" x14ac:dyDescent="0.3">
      <c r="A16" s="5"/>
      <c r="B16" s="503" t="s">
        <v>46</v>
      </c>
      <c r="C16" s="504"/>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518" t="s">
        <v>7</v>
      </c>
      <c r="G88" s="518"/>
    </row>
    <row r="89" spans="1:7" ht="42.75" customHeight="1" x14ac:dyDescent="0.25">
      <c r="A89" s="5"/>
      <c r="B89" s="5"/>
      <c r="C89" s="3" t="s">
        <v>8</v>
      </c>
      <c r="D89" s="5"/>
      <c r="E89" s="13" t="s">
        <v>8</v>
      </c>
      <c r="F89" s="517" t="s">
        <v>9</v>
      </c>
      <c r="G89" s="517"/>
    </row>
    <row r="90" spans="1:7" ht="42.75" customHeight="1" x14ac:dyDescent="0.25">
      <c r="A90" s="5"/>
      <c r="B90" s="5"/>
      <c r="C90" s="3" t="s">
        <v>8</v>
      </c>
      <c r="D90" s="5"/>
      <c r="E90" s="14" t="s">
        <v>33</v>
      </c>
      <c r="F90" s="517" t="s">
        <v>40</v>
      </c>
      <c r="G90" s="517"/>
    </row>
    <row r="91" spans="1:7" ht="78" customHeight="1" x14ac:dyDescent="0.25">
      <c r="A91" s="5"/>
      <c r="B91" s="5"/>
      <c r="C91" s="4" t="s">
        <v>33</v>
      </c>
      <c r="D91" s="5"/>
      <c r="E91" s="15" t="s">
        <v>34</v>
      </c>
      <c r="F91" s="517" t="s">
        <v>41</v>
      </c>
      <c r="G91" s="517"/>
    </row>
    <row r="92" spans="1:7" ht="75.75" customHeight="1" x14ac:dyDescent="0.25">
      <c r="A92" s="5"/>
      <c r="B92" s="5"/>
      <c r="C92" s="4" t="s">
        <v>33</v>
      </c>
      <c r="D92" s="5"/>
      <c r="E92" s="16" t="s">
        <v>35</v>
      </c>
      <c r="F92" s="517" t="s">
        <v>41</v>
      </c>
      <c r="G92" s="517"/>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519" t="s">
        <v>36</v>
      </c>
      <c r="E2" s="520"/>
      <c r="F2" s="520"/>
      <c r="G2" s="521"/>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54" t="s">
        <v>133</v>
      </c>
      <c r="B2" s="555"/>
      <c r="C2" s="555"/>
      <c r="D2" s="555"/>
      <c r="E2" s="555"/>
      <c r="F2" s="555"/>
      <c r="G2" s="555"/>
      <c r="H2" s="555"/>
      <c r="I2" s="555"/>
      <c r="J2" s="555"/>
      <c r="K2" s="555"/>
      <c r="L2" s="555"/>
      <c r="M2" s="556"/>
    </row>
    <row r="3" spans="1:29" ht="21" customHeight="1" thickBot="1" x14ac:dyDescent="0.3">
      <c r="A3" s="559" t="s">
        <v>0</v>
      </c>
      <c r="B3" s="557" t="s">
        <v>150</v>
      </c>
      <c r="C3" s="559" t="s">
        <v>134</v>
      </c>
      <c r="D3" s="561" t="s">
        <v>135</v>
      </c>
      <c r="E3" s="561"/>
      <c r="F3" s="561"/>
      <c r="G3" s="561"/>
      <c r="H3" s="561"/>
      <c r="I3" s="561"/>
      <c r="J3" s="561"/>
      <c r="K3" s="562"/>
      <c r="L3" s="563" t="s">
        <v>198</v>
      </c>
      <c r="M3" s="564"/>
    </row>
    <row r="4" spans="1:29" ht="138.75" customHeight="1" thickBot="1" x14ac:dyDescent="0.3">
      <c r="A4" s="565"/>
      <c r="B4" s="558"/>
      <c r="C4" s="560"/>
      <c r="D4" s="138" t="s">
        <v>199</v>
      </c>
      <c r="E4" s="139" t="s">
        <v>200</v>
      </c>
      <c r="F4" s="140" t="s">
        <v>201</v>
      </c>
      <c r="G4" s="141" t="s">
        <v>202</v>
      </c>
      <c r="H4" s="142" t="s">
        <v>203</v>
      </c>
      <c r="I4" s="142" t="s">
        <v>204</v>
      </c>
      <c r="J4" s="143" t="s">
        <v>205</v>
      </c>
      <c r="K4" s="144" t="s">
        <v>206</v>
      </c>
      <c r="L4" s="217" t="s">
        <v>207</v>
      </c>
      <c r="M4" s="217" t="s">
        <v>208</v>
      </c>
    </row>
    <row r="5" spans="1:29" ht="42" customHeight="1" x14ac:dyDescent="0.25">
      <c r="A5" s="547">
        <v>1</v>
      </c>
      <c r="B5" s="219"/>
      <c r="C5" s="114"/>
      <c r="D5" s="201"/>
      <c r="E5" s="201"/>
      <c r="F5" s="201"/>
      <c r="G5" s="201"/>
      <c r="H5" s="114"/>
      <c r="I5" s="114"/>
      <c r="J5" s="114"/>
      <c r="K5" s="114"/>
      <c r="L5" s="114"/>
      <c r="M5" s="131"/>
      <c r="O5" s="539" t="s">
        <v>140</v>
      </c>
      <c r="P5" s="540"/>
      <c r="Q5" s="539" t="s">
        <v>145</v>
      </c>
      <c r="R5" s="540"/>
      <c r="U5" t="s">
        <v>136</v>
      </c>
      <c r="V5" s="146">
        <v>15</v>
      </c>
    </row>
    <row r="6" spans="1:29" ht="24" customHeight="1" thickBot="1" x14ac:dyDescent="0.3">
      <c r="A6" s="548"/>
      <c r="B6" s="220"/>
      <c r="C6" s="95"/>
      <c r="D6" s="218"/>
      <c r="E6" s="218"/>
      <c r="F6" s="218"/>
      <c r="G6" s="218"/>
      <c r="H6" s="95"/>
      <c r="I6" s="95"/>
      <c r="J6" s="95"/>
      <c r="K6" s="95"/>
      <c r="L6" s="95"/>
      <c r="M6" s="79"/>
      <c r="O6" s="541"/>
      <c r="P6" s="542"/>
      <c r="Q6" s="541"/>
      <c r="R6" s="542"/>
      <c r="U6" t="s">
        <v>137</v>
      </c>
      <c r="V6" s="146">
        <v>0</v>
      </c>
    </row>
    <row r="7" spans="1:29" ht="20.25" customHeight="1" thickBot="1" x14ac:dyDescent="0.3">
      <c r="A7" s="549"/>
      <c r="B7" s="223"/>
      <c r="C7" s="224"/>
      <c r="D7" s="225"/>
      <c r="E7" s="226"/>
      <c r="F7" s="225"/>
      <c r="G7" s="225"/>
      <c r="H7" s="224"/>
      <c r="I7" s="224"/>
      <c r="J7" s="224"/>
      <c r="K7" s="224"/>
      <c r="L7" s="224"/>
      <c r="M7" s="227"/>
      <c r="O7" s="543" t="s">
        <v>141</v>
      </c>
      <c r="P7" s="544"/>
      <c r="Q7" s="545">
        <v>0</v>
      </c>
      <c r="R7" s="546"/>
    </row>
    <row r="8" spans="1:29" ht="15" customHeight="1" x14ac:dyDescent="0.25">
      <c r="A8" s="547" t="s">
        <v>209</v>
      </c>
      <c r="B8" s="228"/>
      <c r="C8" s="114"/>
      <c r="D8" s="145"/>
      <c r="E8" s="145"/>
      <c r="F8" s="145"/>
      <c r="G8" s="145"/>
      <c r="H8" s="114"/>
      <c r="I8" s="114"/>
      <c r="J8" s="114"/>
      <c r="K8" s="114"/>
      <c r="L8" s="114"/>
      <c r="M8" s="131"/>
      <c r="O8" s="550" t="s">
        <v>142</v>
      </c>
      <c r="P8" s="551"/>
      <c r="Q8" s="550">
        <v>1</v>
      </c>
      <c r="R8" s="551"/>
    </row>
    <row r="9" spans="1:29" ht="15.75" thickBot="1" x14ac:dyDescent="0.3">
      <c r="A9" s="548"/>
      <c r="B9" s="229"/>
      <c r="C9" s="95"/>
      <c r="D9" s="147"/>
      <c r="E9" s="147"/>
      <c r="F9" s="147"/>
      <c r="G9" s="147"/>
      <c r="H9" s="95"/>
      <c r="I9" s="95"/>
      <c r="J9" s="95"/>
      <c r="K9" s="95"/>
      <c r="L9" s="95"/>
      <c r="M9" s="79"/>
      <c r="O9" s="552" t="s">
        <v>143</v>
      </c>
      <c r="P9" s="553"/>
      <c r="Q9" s="552">
        <v>2</v>
      </c>
      <c r="R9" s="553"/>
      <c r="AC9" t="s">
        <v>104</v>
      </c>
    </row>
    <row r="10" spans="1:29" ht="16.5" customHeight="1" thickBot="1" x14ac:dyDescent="0.3">
      <c r="A10" s="549"/>
      <c r="B10" s="223"/>
      <c r="C10" s="224"/>
      <c r="D10" s="225"/>
      <c r="E10" s="226"/>
      <c r="F10" s="225"/>
      <c r="G10" s="225"/>
      <c r="H10" s="224"/>
      <c r="I10" s="224"/>
      <c r="J10" s="224"/>
      <c r="K10" s="224"/>
      <c r="L10" s="224"/>
      <c r="M10" s="227"/>
      <c r="AC10" t="s">
        <v>105</v>
      </c>
    </row>
    <row r="11" spans="1:29" ht="19.5" customHeight="1" x14ac:dyDescent="0.25">
      <c r="A11" s="547" t="s">
        <v>210</v>
      </c>
      <c r="B11" s="228"/>
      <c r="C11" s="114"/>
      <c r="D11" s="145"/>
      <c r="E11" s="145"/>
      <c r="F11" s="145"/>
      <c r="G11" s="145"/>
      <c r="H11" s="114"/>
      <c r="I11" s="114"/>
      <c r="J11" s="114"/>
      <c r="K11" s="114"/>
      <c r="L11" s="114"/>
      <c r="M11" s="131"/>
      <c r="O11" s="522" t="s">
        <v>144</v>
      </c>
      <c r="P11" s="523"/>
      <c r="Q11" s="523"/>
      <c r="R11" s="523"/>
      <c r="S11" s="524"/>
    </row>
    <row r="12" spans="1:29" ht="16.5" customHeight="1" x14ac:dyDescent="0.25">
      <c r="A12" s="548"/>
      <c r="B12" s="229"/>
      <c r="C12" s="95"/>
      <c r="D12" s="147"/>
      <c r="E12" s="147"/>
      <c r="F12" s="147"/>
      <c r="G12" s="147"/>
      <c r="H12" s="95"/>
      <c r="I12" s="95"/>
      <c r="J12" s="95"/>
      <c r="K12" s="95"/>
      <c r="L12" s="95"/>
      <c r="M12" s="79"/>
      <c r="O12" s="525"/>
      <c r="P12" s="526"/>
      <c r="Q12" s="526"/>
      <c r="R12" s="526"/>
      <c r="S12" s="527"/>
    </row>
    <row r="13" spans="1:29" ht="15.75" thickBot="1" x14ac:dyDescent="0.3">
      <c r="A13" s="549"/>
      <c r="B13" s="221"/>
      <c r="C13" s="96"/>
      <c r="D13" s="222"/>
      <c r="E13" s="148"/>
      <c r="F13" s="222"/>
      <c r="G13" s="222"/>
      <c r="H13" s="96"/>
      <c r="I13" s="96"/>
      <c r="J13" s="96"/>
      <c r="K13" s="96"/>
      <c r="L13" s="96"/>
      <c r="M13" s="81"/>
      <c r="O13" s="525"/>
      <c r="P13" s="526"/>
      <c r="Q13" s="526"/>
      <c r="R13" s="526"/>
      <c r="S13" s="527"/>
      <c r="AC13">
        <v>0</v>
      </c>
    </row>
    <row r="14" spans="1:29" ht="15.75" thickBot="1" x14ac:dyDescent="0.3">
      <c r="O14" s="525"/>
      <c r="P14" s="526"/>
      <c r="Q14" s="526"/>
      <c r="R14" s="526"/>
      <c r="S14" s="527"/>
      <c r="AC14">
        <v>2</v>
      </c>
    </row>
    <row r="15" spans="1:29" ht="30" customHeight="1" thickBot="1" x14ac:dyDescent="0.3">
      <c r="B15" s="531" t="s">
        <v>138</v>
      </c>
      <c r="C15" s="532"/>
      <c r="D15" s="532"/>
      <c r="E15" s="532"/>
      <c r="F15" s="532"/>
      <c r="G15" s="532"/>
      <c r="H15" s="532"/>
      <c r="I15" s="532"/>
      <c r="J15" s="532"/>
      <c r="K15" s="532"/>
      <c r="L15" s="532"/>
      <c r="M15" s="533"/>
      <c r="O15" s="525"/>
      <c r="P15" s="526"/>
      <c r="Q15" s="526"/>
      <c r="R15" s="526"/>
      <c r="S15" s="527"/>
    </row>
    <row r="16" spans="1:29" ht="15.75" thickBot="1" x14ac:dyDescent="0.3">
      <c r="O16" s="528"/>
      <c r="P16" s="529"/>
      <c r="Q16" s="529"/>
      <c r="R16" s="529"/>
      <c r="S16" s="530"/>
    </row>
    <row r="17" spans="2:29" ht="31.5" customHeight="1" thickBot="1" x14ac:dyDescent="0.3">
      <c r="B17" s="534" t="s">
        <v>139</v>
      </c>
      <c r="C17" s="532"/>
      <c r="D17" s="532"/>
      <c r="E17" s="532"/>
      <c r="F17" s="532"/>
      <c r="G17" s="532"/>
      <c r="H17" s="532"/>
      <c r="I17" s="532"/>
      <c r="J17" s="532"/>
      <c r="K17" s="532"/>
      <c r="L17" s="532"/>
      <c r="M17" s="533"/>
    </row>
    <row r="18" spans="2:29" ht="15.75" customHeight="1" thickBot="1" x14ac:dyDescent="0.3">
      <c r="O18" s="535" t="s">
        <v>211</v>
      </c>
      <c r="P18" s="535"/>
      <c r="Q18" s="535"/>
      <c r="R18" s="535"/>
      <c r="S18" s="535"/>
    </row>
    <row r="19" spans="2:29" ht="27" customHeight="1" thickBot="1" x14ac:dyDescent="0.3">
      <c r="B19" s="536" t="s">
        <v>212</v>
      </c>
      <c r="C19" s="537"/>
      <c r="D19" s="537"/>
      <c r="E19" s="537"/>
      <c r="F19" s="537"/>
      <c r="G19" s="537"/>
      <c r="H19" s="537"/>
      <c r="I19" s="537"/>
      <c r="J19" s="537"/>
      <c r="K19" s="537"/>
      <c r="L19" s="537"/>
      <c r="M19" s="538"/>
      <c r="O19" s="535"/>
      <c r="P19" s="535"/>
      <c r="Q19" s="535"/>
      <c r="R19" s="535"/>
      <c r="S19" s="535"/>
      <c r="AC19" t="s">
        <v>141</v>
      </c>
    </row>
    <row r="20" spans="2:29" ht="15" customHeight="1" x14ac:dyDescent="0.25">
      <c r="O20" s="535"/>
      <c r="P20" s="535"/>
      <c r="Q20" s="535"/>
      <c r="R20" s="535"/>
      <c r="S20" s="535"/>
      <c r="AC20" t="s">
        <v>142</v>
      </c>
    </row>
    <row r="21" spans="2:29" ht="55.5" customHeight="1" x14ac:dyDescent="0.25">
      <c r="O21" s="535"/>
      <c r="P21" s="535"/>
      <c r="Q21" s="535"/>
      <c r="R21" s="535"/>
      <c r="S21" s="535"/>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Claudia P. Guerrero Chaparro</cp:lastModifiedBy>
  <cp:lastPrinted>2018-09-12T20:22:56Z</cp:lastPrinted>
  <dcterms:created xsi:type="dcterms:W3CDTF">2011-07-26T19:10:29Z</dcterms:created>
  <dcterms:modified xsi:type="dcterms:W3CDTF">2018-09-12T20:25:16Z</dcterms:modified>
</cp:coreProperties>
</file>